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Таблица для сайта" sheetId="1" r:id="rId1"/>
  </sheets>
  <definedNames>
    <definedName name="_xlnm.Print_Titles" localSheetId="0">'Таблица для сайта'!$5:$10</definedName>
    <definedName name="_xlnm.Print_Area" localSheetId="0">'Таблица для сайта'!$A$3:$I$127</definedName>
  </definedNames>
  <calcPr calcId="145621" iterateDelta="1E-4"/>
  <fileRecoveryPr repairLoad="1"/>
</workbook>
</file>

<file path=xl/calcChain.xml><?xml version="1.0" encoding="utf-8"?>
<calcChain xmlns="http://schemas.openxmlformats.org/spreadsheetml/2006/main">
  <c r="I127" i="1" l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H10" i="1"/>
  <c r="I10" i="1" s="1"/>
  <c r="F10" i="1"/>
  <c r="G10" i="1" s="1"/>
  <c r="E10" i="1"/>
  <c r="D10" i="1"/>
</calcChain>
</file>

<file path=xl/sharedStrings.xml><?xml version="1.0" encoding="utf-8"?>
<sst xmlns="http://schemas.openxmlformats.org/spreadsheetml/2006/main" count="248" uniqueCount="186">
  <si>
    <t xml:space="preserve">Результаты опроса граждан в рамках Декады качества — 2026
в разрезе краевых учреждений социального обслуживания </t>
  </si>
  <si>
    <t>Наименование района / городского округа края</t>
  </si>
  <si>
    <t>Наименование учреждения</t>
  </si>
  <si>
    <t>Итоги 2026 года</t>
  </si>
  <si>
    <t>Численность граждан, принявших участие в опросе, чел.</t>
  </si>
  <si>
    <t>из них</t>
  </si>
  <si>
    <t>Численность граждан, ответивших 
на вопрос 
о качестве</t>
  </si>
  <si>
    <t>Удовлетворено</t>
  </si>
  <si>
    <t>Неудовлетворено</t>
  </si>
  <si>
    <t>человек</t>
  </si>
  <si>
    <t>%</t>
  </si>
  <si>
    <t>Всего по краевым учреждениям социального обслуживания населения</t>
  </si>
  <si>
    <t>г. Ачинск</t>
  </si>
  <si>
    <t>Краевое государственное бюджетное учреждение социального обслуживания «Реабилитационный центр для детей и подростков с ограниченными возможностями»</t>
  </si>
  <si>
    <t>Краевое государственное бюджетное учреждение социального обслуживания  «Ачинский центр социальной адаптации лиц, освобожденных из мест лишения свободы»</t>
  </si>
  <si>
    <t>Краевое государственное казенное учреждение социального обслуживания «Центр социальной помощи семье и детям «Ачинский»</t>
  </si>
  <si>
    <t>Краевое государственное бюджетное учреждение социального обслуживания «Комплексный центр социального обслуживания населения «Ачинский»</t>
  </si>
  <si>
    <t>г. Боготол</t>
  </si>
  <si>
    <t>Краевое государственное бюджетное учреждение социального обслуживания «Пансионат «Боготольский»</t>
  </si>
  <si>
    <t>г. Бородино</t>
  </si>
  <si>
    <t>Краевое государственное бюджетное учреждение социального обслуживания «Комплексный центр социального обслуживания населения «Бородинский»</t>
  </si>
  <si>
    <t>г. Дивногорск</t>
  </si>
  <si>
    <t>Краевое государственное бюджетное учреждение социального обслуживания «Комплексный центр социального обслуживания населения «Дивногорский»</t>
  </si>
  <si>
    <t>г. Енисейск</t>
  </si>
  <si>
    <t>Краевое государственное бюджетное учреждение социального обслуживания «Комплексный центр социального обслуживания населения «Северный»</t>
  </si>
  <si>
    <t>г. Железногорск</t>
  </si>
  <si>
    <t>Краевое государственное бюджетное учреждение социального обслуживания «Пансионат «Железногорский»</t>
  </si>
  <si>
    <t>Краевое государственное бюджетное учреждение социального обслуживания «Комплексный центр социального обслуживания населения «Железногорский»</t>
  </si>
  <si>
    <t>г. Зеленогорск</t>
  </si>
  <si>
    <t>Краевое государственное бюджетное учреждение дом социального обслуживания «Зеленогорский»</t>
  </si>
  <si>
    <t>Краевое государственное казенное учреждение социального обслуживания  «Центр социальной помощи семье и детям «Зеленогорский»</t>
  </si>
  <si>
    <t>Краевое государственное бюджетное учреждение социального обслуживания «Комплексный центр социального обслуживания населения «Зеленогорский»</t>
  </si>
  <si>
    <t>г. Канск</t>
  </si>
  <si>
    <t>Краевое государственное бюджетное учреждение социального обслуживания «Пансионат «Кедр»</t>
  </si>
  <si>
    <t>Краевое государственное бюджетное учреждение дом социального обслуживания «Канский»</t>
  </si>
  <si>
    <t>Краевое государственное бюджетное учреждение социального обслуживания  «Канский центр социальной адаптации лиц, освобожденных из мест лишения свободы»</t>
  </si>
  <si>
    <t>Краевое государственное бюджетное учреждение социального обслуживания «Комплексный центр социального обслуживания населения «Восточный»</t>
  </si>
  <si>
    <t>г. Красноярск</t>
  </si>
  <si>
    <t>Краевое государственное бюджетное учреждение социального обслуживания «Пансионат «Красноярский»</t>
  </si>
  <si>
    <t>Краевое государственное бюджетное учреждение социального обслуживания «Пансионат «Солнечный»</t>
  </si>
  <si>
    <t>Краевое государственное бюджетное учреждение социального обслуживания «Пансионат «Ветеран»</t>
  </si>
  <si>
    <t xml:space="preserve">Краевое государственное бюджетное учреждение социального обслуживания «Пансионат «Ботанический»  </t>
  </si>
  <si>
    <t>Краевое государственное бюджетное учреждение социального обслуживания «Реабилитационный центр для детей и подростков с ограниченными возможностями «Радуга»</t>
  </si>
  <si>
    <t>Краевое государственное бюджетное учреждение социального обслуживания «Центр социального обслуживания населения»</t>
  </si>
  <si>
    <t>Краевое государственное бюджетное учреждение социального обслуживания «Пансионат «Родник»</t>
  </si>
  <si>
    <t>Краевое государственное бюджетное учреждение социального обслуживания  «Красноярский центр социальной адаптации лиц, освобожденных из мест лишения свободы»</t>
  </si>
  <si>
    <t>Краевое государственное казенное учреждение социального обслуживания «Краевой центр семьи и детей»</t>
  </si>
  <si>
    <t>Краевое государственное бюджетное учреждение социального обслуживания «Центр социальной помощи семье и детям  «Доверие»</t>
  </si>
  <si>
    <t>Краевое государственное бюджетное учреждение социального обслуживания «Центр социальной помощи семье и детям «Эдельвейс»</t>
  </si>
  <si>
    <t>Краевое государственное бюджетное учреждение социального обслуживания «Центр социальной помощи семье и детям  «Надежда»</t>
  </si>
  <si>
    <t xml:space="preserve">Краевое государственное бюджетное учреждение социального обслуживания «Центр социальной помощи семье и детям «Октябрьский» </t>
  </si>
  <si>
    <t>Краевое государственное бюджетное учреждение социального обслуживания «Комплексный центр социального обслуживания населения «Свердловский»</t>
  </si>
  <si>
    <t>Краевое государственное бюджетное учреждение социального обслуживания «Комплексный центр социального обслуживания населения «Центральный»</t>
  </si>
  <si>
    <t>Краевое государственное бюджетное учреждение социального обслуживания «Комплексный центр социального обслуживания населения «Кировский»</t>
  </si>
  <si>
    <t>Краевое государственное бюджетное учреждение социального обслуживания «Комплексный центр социального обслуживания населения «Железнодорожный»</t>
  </si>
  <si>
    <t>Краевое государственное бюджетное учреждение социального обслуживания «Комплексный центр социального обслуживания населения «Ленинский»</t>
  </si>
  <si>
    <t>Краевое государственное бюджетное учреждение социального обслуживания «Комплексный центр социального обслуживания населения «Октябрьский»</t>
  </si>
  <si>
    <t>Краевое государственное бюджетное учреждение социального обслуживания «Комплексный центр социального обслуживания населения «Советский»</t>
  </si>
  <si>
    <t>г. Лесосибирск</t>
  </si>
  <si>
    <t>Краевое государственное бюджетное учреждение дом социального обслуживания «Енисейский»</t>
  </si>
  <si>
    <t>Краевое государственное казенное учреждение социального обслуживания «Центр социальной помощи семье и детям «Лесосибирский»</t>
  </si>
  <si>
    <t>Краевое государственное бюджетное учреждение социального обслуживания «Комплексный центр социального обслуживания населения «Лесосибирский»</t>
  </si>
  <si>
    <t>г. Минусинск</t>
  </si>
  <si>
    <t>Краевое государственное минусинский учреждение дом социального обслуживания «Минусинский»</t>
  </si>
  <si>
    <t>Краевое государственное бюджетное учреждение социального обслуживания  «Минусинский центр социальной адаптации лиц, освобожденных из мест лишения свободы»</t>
  </si>
  <si>
    <t>г. Назарово</t>
  </si>
  <si>
    <t>Краевое государственное бюджетное учреждение  «Социально-оздоровительный центр «Тонус»</t>
  </si>
  <si>
    <t>Краевое государственное бюджетное учреждение социального обслуживания «Комплексный центр социального обслуживания населения «Назаровский»</t>
  </si>
  <si>
    <t>г. Норильск</t>
  </si>
  <si>
    <t>Краевое государственное бюджетное учреждение социального обслуживания «Реабилитационный центр для детей и подростков с ограниченными возможностями «Виктория»</t>
  </si>
  <si>
    <t>Краевое государственное бюджетное учреждение социального обслуживания «Центр социальной помощи семье и детям «Норильский»</t>
  </si>
  <si>
    <t>Краевое государственное бюджетное учреждение социального обслуживания «Комплексный центр социального обслуживания населения «Норильский»</t>
  </si>
  <si>
    <t>г. Сосновоборск</t>
  </si>
  <si>
    <t>Краевое государственное автономное учреждение социального обслуживания «Комплексный центр социального обслуживания населения «Сосновоборский»</t>
  </si>
  <si>
    <t>г. Шарыпово</t>
  </si>
  <si>
    <t>Краевое государственное бюджетное учреждение социального обслуживания «Комплексный центр социального обслуживания населения «Шарыповский»</t>
  </si>
  <si>
    <t>Абанский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</si>
  <si>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«Абанский»</t>
  </si>
  <si>
    <t>Ачинский район</t>
  </si>
  <si>
    <t>Краевое государственное бюджетное учреждение социального обслуживания дом социального обслуживания «Ачинский»</t>
  </si>
  <si>
    <t>Балахтинский район</t>
  </si>
  <si>
    <t>Краевое государственное бюджетное учреждение социального обслуживания «Пансионат «Балахтинский»</t>
  </si>
  <si>
    <t>Краевое государственное бюджетное учреждение социального обслуживания «Комплексный центр социального обслуживания населения «Балахтинский»</t>
  </si>
  <si>
    <t>Березовский район</t>
  </si>
  <si>
    <t>Краевое государственное бюджетное учреждение дом социального обслуживания «Маганский»</t>
  </si>
  <si>
    <t>Краевое государственное бюджетное учреждение социального обслуживания   «Социально-реабилитационный центр «Солнечный мир»</t>
  </si>
  <si>
    <t>Краевое государственное бюджетное учреждение социального обслуживания «Комплексный центр социального обслуживания населения «Березовский»</t>
  </si>
  <si>
    <t>Бирилюсский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</si>
  <si>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«Бирилюсский»</t>
  </si>
  <si>
    <t>Боготольский район</t>
  </si>
  <si>
    <t>Краевое государственное бюджетное учреждение дом социального обслуживания «Боготольский»</t>
  </si>
  <si>
    <t>Краевое государственное бюджетное учреждение социального обслуживания «Комплексный центр социального обслуживания населения «Надежда»</t>
  </si>
  <si>
    <t>Богучанский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</si>
  <si>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«Богучанский»</t>
  </si>
  <si>
    <t>Большемуртинский район</t>
  </si>
  <si>
    <t>Краевое государственное бюджетное учреждение социального обслуживания «Социально-реабилитационный центр «Родничок»</t>
  </si>
  <si>
    <t>Краевое государственное бюджетное учреждение социального обслуживания «Комплексный центр социального обслуживания населения «Большемуртинский»</t>
  </si>
  <si>
    <t>Большеулуйский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</si>
  <si>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«Большеулуйский»</t>
  </si>
  <si>
    <t>Дзержинский район</t>
  </si>
  <si>
    <t>Краевое государственное бюджетное учреждение дом социального обслуживания «Дзержинский»</t>
  </si>
  <si>
    <t>Краевое государственное бюджетное учреждение социального обслуживания «Комплексный центр социального обслуживания населения «Дзержинский»</t>
  </si>
  <si>
    <t>Емельяновский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</si>
  <si>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«Емельяновский»</t>
  </si>
  <si>
    <t>Ермаковский район</t>
  </si>
  <si>
    <t xml:space="preserve">Краевое государственное бюджетное учреждение социального обслуживания «Пансионат «Ермаковский» </t>
  </si>
  <si>
    <t>Краевое государственное казенное учреждение социального обслуживания  «Центр социальной помощи семье и детям «Ермаковский»</t>
  </si>
  <si>
    <t>Краевое государственное бюджетное учреждение социального обслуживания «Комплексный центр социального обслуживания населения «Ермаковский»</t>
  </si>
  <si>
    <t>Идринский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</si>
  <si>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«Идринский»</t>
  </si>
  <si>
    <t>Иланский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</si>
  <si>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«Иланский»</t>
  </si>
  <si>
    <t>Ирбейский район</t>
  </si>
  <si>
    <t>Краевое государственное бюджетное учреждение дом социального обслуживания «Петропавловский»</t>
  </si>
  <si>
    <t>Краевое государственное бюджетное учреждение социального обслуживания «Комплексный центр социального обслуживания населения «Ирбейский»</t>
  </si>
  <si>
    <t>Казачинский район</t>
  </si>
  <si>
    <t>Краевое государственное бюджетное учреждение социального обслуживания «Пансионат «Прибрежный»</t>
  </si>
  <si>
    <t>Краевое государственное бюджетное учреждение социального обслуживания «Комплексный центр социального обслуживания населения «Казачинский»</t>
  </si>
  <si>
    <t>Канский район</t>
  </si>
  <si>
    <t>Краевое государственное казенное учреждение социального обслуживания «Центр социальной помощи семье и детям «Канский»</t>
  </si>
  <si>
    <t>Каратузский район</t>
  </si>
  <si>
    <t>Краевое государственное бюджетное учреждение социального обслуживания «Пансионат «Каратузский»</t>
  </si>
  <si>
    <t>Краевое государственное бюджетное учреждение социального обслуживания «Комплексный центр социального обслуживания населения «Каратузский»</t>
  </si>
  <si>
    <t>Кежемский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</si>
  <si>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«Кежемский»</t>
  </si>
  <si>
    <t>Козульский район</t>
  </si>
  <si>
    <t>Краевое государственное бюджетное учреждение дом социального обслуживания «Козульский»</t>
  </si>
  <si>
    <t>Краевое государственное бюджетное учреждение социального обслуживания «Комплексный центр социального обслуживания населения «Козульский»</t>
  </si>
  <si>
    <t>Краснотуранский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</si>
  <si>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«Краснотуранский»</t>
  </si>
  <si>
    <t>Курагинский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</si>
  <si>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«Курагинский»</t>
  </si>
  <si>
    <t>Манский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</si>
  <si>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«Манский»</t>
  </si>
  <si>
    <t>Минусинский район</t>
  </si>
  <si>
    <t xml:space="preserve">Краевое государственное бюджетное учреждение социального обслуживания «Центр социальной помощи семье и детям  «Минусинский»  </t>
  </si>
  <si>
    <t>Краевое государственное автономное учреждение социального обслуживания «Социально-оздоровительный центр «Тесь»</t>
  </si>
  <si>
    <t>Краевое государственное бюджетное учреждение социального обслуживания «Комплексный центр социального обслуживания населения «Минусинский»</t>
  </si>
  <si>
    <t>Мотыгинский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</si>
  <si>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«Мотыгинский»</t>
  </si>
  <si>
    <t>Нижнеингашский район</t>
  </si>
  <si>
    <t>Краевое государственное бюджетное учреждение дом социального обслуживания «Тинской»</t>
  </si>
  <si>
    <t>Краевое государственное бюджетное учреждение социального обслуживания «Комплексный центр социального обслуживания населения «Нижнеингашский»</t>
  </si>
  <si>
    <t>Новоселовский район</t>
  </si>
  <si>
    <t xml:space="preserve">Краевое государственное бюджетное учреждение социального обслуживания «Пансионат «Новоселовский»   </t>
  </si>
  <si>
    <t xml:space="preserve">Краевое государственное казенное учреждение социального обслуживания «Центр социальной помощи семье и детям  «Приморский» </t>
  </si>
  <si>
    <t>Краевое государственное бюджетное учреждение социального обслуживания «Комплексный центр социального обслуживания населения «Новоселовский»</t>
  </si>
  <si>
    <t>Партизанский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</si>
  <si>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«Партизанский»</t>
  </si>
  <si>
    <t>Пировский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</si>
  <si>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«Пировский»</t>
  </si>
  <si>
    <t>Рыбинский район</t>
  </si>
  <si>
    <t>Краевое государственное бюджетное учреждение «Социально-оздоровительный центр «Жарки»</t>
  </si>
  <si>
    <t>Краевое государственное бюджетное учреждение «Социально-оздоровительный центр «Березка»</t>
  </si>
  <si>
    <t>Краевое государственное бюджетное учреждение социального обслуживания «Комплексный центр социального обслуживания населения «Рыбинский»</t>
  </si>
  <si>
    <t>Саянский район</t>
  </si>
  <si>
    <t>Краевое государственное бюджетное учреждение социального обслуживания «Специальный дом-интернат «Саянский»</t>
  </si>
  <si>
    <t>Краевое государственное бюджетное учреждение социального обслуживания «Комплексный центр социального обслуживания населения «Саянский»</t>
  </si>
  <si>
    <t>Северо-Енисейский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</si>
  <si>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«Северо-Енисейский»</t>
  </si>
  <si>
    <t>Сухобузимский район</t>
  </si>
  <si>
    <t xml:space="preserve">Краевое государственное бюджетное учреждение дом социального обслуживания «Шилинский» </t>
  </si>
  <si>
    <t>Краевое государственное бюджетное учреждение социального обслуживания «Комплексный центр социального обслуживания населения «Сухобузимский»</t>
  </si>
  <si>
    <t>Таймырский Долгано-Ненецкий муниципальный район</t>
  </si>
  <si>
    <t>Краевое государственное бюджетное учреждение социального обслуживания «Комплексный центр социального обслуживания населения «Таймырский»</t>
  </si>
  <si>
    <t>Тасеевский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</si>
  <si>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«Тасеевский»</t>
  </si>
  <si>
    <t>Туруханский район</t>
  </si>
  <si>
    <t xml:space="preserve">Краевое государственное казенное учреждение социального обслуживания «Социально-реабилитационный центр для несовершеннолетних «Забота» </t>
  </si>
  <si>
    <t>Краевое государственное бюджетное учреждение социального обслуживания «Комплексный центр социального обслуживания населения «Туруханский»</t>
  </si>
  <si>
    <t>Тюхтетский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</si>
  <si>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«Тюхтетский»</t>
  </si>
  <si>
    <t>Ужурский район</t>
  </si>
  <si>
    <t>Краевое государственное казенное учреждение социального обслуживания «Центр социальной помощи семье и детям «Ужурский»</t>
  </si>
  <si>
    <t>Краевое государственное бюджетное учреждение социального обслуживания «Комплексный центр социального обслуживания населения «Ужурский»</t>
  </si>
  <si>
    <t>Уярский район</t>
  </si>
  <si>
    <t>Краевое государственное бюджетное учреждение социального обслуживания «Специальный  дом-интернат «Уярский»</t>
  </si>
  <si>
    <t>Краевое государственное бюджетное учреждение социального обслуживания «Комплексный центр социального обслуживания населения «Уярский»</t>
  </si>
  <si>
    <t>Шарыповский район</t>
  </si>
  <si>
    <t>Краевое государственное бюджетное учреждение дом социального обслуживания «Шарыповский»</t>
  </si>
  <si>
    <t>Краевое государственное казенное учреждение социального обслуживания «Центр социальной помощи семье и детям «Шарыповский»</t>
  </si>
  <si>
    <t>Шушенский район</t>
  </si>
  <si>
    <t>Краевое государственное бюджетное учреждение социального обслуживания «Комплексный центр социального обслуживания населения «Шушенский»</t>
  </si>
  <si>
    <t>Эвенкийский муниципальный район</t>
  </si>
  <si>
    <t>Краевое государственное бюджетное учреждение социального обслуживания «Пансионат «Эвенкийский»</t>
  </si>
  <si>
    <t>Краевое государственное бюджетное учреждение социального обслуживания «Комплексный центр социального обслуживания населения «Эвенкийский»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</si>
</sst>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color rgb="FF000000"/>
      <name val="Arial"/>
      <charset val="1"/>
    </font>
    <font>
      <sz val="10"/>
      <name val="Arial"/>
      <charset val="1"/>
    </font>
    <font>
      <b/>
      <sz val="22"/>
      <name val="Times New Roman"/>
      <charset val="1"/>
    </font>
    <font>
      <b/>
      <sz val="16"/>
      <name val="Times New Roman"/>
      <charset val="1"/>
    </font>
    <font>
      <sz val="16"/>
      <color rgb="FF000000"/>
      <name val="Times New Roman"/>
      <charset val="1"/>
    </font>
    <font>
      <sz val="16"/>
      <name val="Times New Roman"/>
      <charset val="1"/>
    </font>
    <font>
      <sz val="14"/>
      <color rgb="FF000000"/>
      <name val="Times New Roman"/>
      <charset val="1"/>
    </font>
  </fonts>
  <fills count="5">
    <fill>
      <patternFill patternType="none"/>
    </fill>
    <fill>
      <patternFill patternType="gray125"/>
    </fill>
    <fill>
      <patternFill patternType="solid">
        <fgColor rgb="FFB9CDE5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>
      <alignment wrapText="1"/>
    </xf>
    <xf numFmtId="3" fontId="3" fillId="0" borderId="2" xfId="0" applyNumberFormat="1" applyFont="1" applyBorder="1" applyAlignment="1" applyProtection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wrapText="1"/>
    </xf>
    <xf numFmtId="0" fontId="4" fillId="3" borderId="2" xfId="0" applyFont="1" applyFill="1" applyBorder="1" applyAlignment="1" applyProtection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/>
    </xf>
    <xf numFmtId="0" fontId="0" fillId="4" borderId="0" xfId="0" applyFill="1" applyAlignment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vertical="top" wrapText="1"/>
    </xf>
    <xf numFmtId="0" fontId="5" fillId="4" borderId="2" xfId="0" applyFont="1" applyFill="1" applyBorder="1" applyAlignment="1" applyProtection="1">
      <alignment horizontal="center" vertical="center"/>
    </xf>
    <xf numFmtId="164" fontId="5" fillId="4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FC127"/>
  <sheetViews>
    <sheetView tabSelected="1" topLeftCell="C1" zoomScale="60" zoomScaleNormal="60" workbookViewId="0">
      <pane ySplit="9" topLeftCell="A52" activePane="bottomLeft" state="frozen"/>
      <selection pane="bottomLeft" activeCell="C60" sqref="A60:XFD60"/>
    </sheetView>
  </sheetViews>
  <sheetFormatPr defaultColWidth="8.7109375" defaultRowHeight="12.75" x14ac:dyDescent="0.2"/>
  <cols>
    <col min="1" max="1" width="11.5703125" style="1" hidden="1" customWidth="1"/>
    <col min="2" max="2" width="23.42578125" style="1" hidden="1" customWidth="1"/>
    <col min="3" max="3" width="59.42578125" style="1" customWidth="1"/>
    <col min="4" max="4" width="27.140625" style="1" customWidth="1"/>
    <col min="5" max="5" width="22.5703125" style="1" customWidth="1"/>
    <col min="6" max="6" width="19.28515625" style="1" customWidth="1"/>
    <col min="7" max="7" width="15.85546875" style="1" customWidth="1"/>
    <col min="8" max="8" width="18.7109375" style="1" customWidth="1"/>
    <col min="9" max="9" width="15.7109375" style="1" customWidth="1"/>
    <col min="10" max="10" width="19.85546875" style="1" customWidth="1"/>
    <col min="16384" max="16384" width="11.5703125" style="1" customWidth="1"/>
  </cols>
  <sheetData>
    <row r="3" spans="1:12" ht="14.25" customHeight="1" x14ac:dyDescent="0.2">
      <c r="B3" s="19" t="s">
        <v>0</v>
      </c>
      <c r="C3" s="19"/>
      <c r="D3" s="19"/>
      <c r="E3" s="19"/>
      <c r="F3" s="19"/>
      <c r="G3" s="19"/>
      <c r="H3" s="19"/>
      <c r="I3" s="19"/>
    </row>
    <row r="4" spans="1:12" ht="40.9" customHeight="1" x14ac:dyDescent="0.2">
      <c r="B4" s="19"/>
      <c r="C4" s="19"/>
      <c r="D4" s="19"/>
      <c r="E4" s="19"/>
      <c r="F4" s="19"/>
      <c r="G4" s="19"/>
      <c r="H4" s="19"/>
      <c r="I4" s="19"/>
    </row>
    <row r="5" spans="1:12" ht="21.2" customHeight="1" x14ac:dyDescent="0.2">
      <c r="B5" s="18" t="s">
        <v>1</v>
      </c>
      <c r="C5" s="18" t="s">
        <v>2</v>
      </c>
      <c r="D5" s="20" t="s">
        <v>3</v>
      </c>
      <c r="E5" s="20"/>
      <c r="F5" s="20"/>
      <c r="G5" s="20"/>
      <c r="H5" s="20"/>
      <c r="I5" s="20"/>
    </row>
    <row r="6" spans="1:12" ht="21.2" customHeight="1" x14ac:dyDescent="0.2">
      <c r="B6" s="18"/>
      <c r="C6" s="18"/>
      <c r="D6" s="21" t="s">
        <v>4</v>
      </c>
      <c r="E6" s="22" t="s">
        <v>5</v>
      </c>
      <c r="F6" s="22"/>
      <c r="G6" s="22"/>
      <c r="H6" s="22"/>
      <c r="I6" s="22"/>
    </row>
    <row r="7" spans="1:12" ht="21.2" customHeight="1" x14ac:dyDescent="0.2">
      <c r="B7" s="18"/>
      <c r="C7" s="18"/>
      <c r="D7" s="21"/>
      <c r="E7" s="21" t="s">
        <v>6</v>
      </c>
      <c r="F7" s="22" t="s">
        <v>7</v>
      </c>
      <c r="G7" s="22"/>
      <c r="H7" s="22" t="s">
        <v>8</v>
      </c>
      <c r="I7" s="22"/>
    </row>
    <row r="8" spans="1:12" ht="12.75" customHeight="1" x14ac:dyDescent="0.2">
      <c r="B8" s="18"/>
      <c r="C8" s="18"/>
      <c r="D8" s="21"/>
      <c r="E8" s="21"/>
      <c r="F8" s="21" t="s">
        <v>9</v>
      </c>
      <c r="G8" s="21" t="s">
        <v>10</v>
      </c>
      <c r="H8" s="23" t="s">
        <v>9</v>
      </c>
      <c r="I8" s="21" t="s">
        <v>10</v>
      </c>
    </row>
    <row r="9" spans="1:12" ht="77.25" customHeight="1" x14ac:dyDescent="0.2">
      <c r="B9" s="18"/>
      <c r="C9" s="18"/>
      <c r="D9" s="21"/>
      <c r="E9" s="21"/>
      <c r="F9" s="21"/>
      <c r="G9" s="21"/>
      <c r="H9" s="23"/>
      <c r="I9" s="21"/>
      <c r="J9" s="2"/>
      <c r="K9" s="2"/>
      <c r="L9" s="2"/>
    </row>
    <row r="10" spans="1:12" ht="46.9" customHeight="1" x14ac:dyDescent="0.2">
      <c r="B10" s="18" t="s">
        <v>11</v>
      </c>
      <c r="C10" s="18"/>
      <c r="D10" s="3">
        <f>SUM(D11:D127)</f>
        <v>28217</v>
      </c>
      <c r="E10" s="3">
        <f>H10+F10</f>
        <v>28217</v>
      </c>
      <c r="F10" s="3">
        <f>SUM(F11:F127)</f>
        <v>28196</v>
      </c>
      <c r="G10" s="4">
        <f t="shared" ref="G10:G41" si="0">F10/E10*100</f>
        <v>99.92557677995535</v>
      </c>
      <c r="H10" s="3">
        <f>SUM(H11:H127)</f>
        <v>21</v>
      </c>
      <c r="I10" s="5">
        <f t="shared" ref="I10:I41" si="1">H10/E10*100</f>
        <v>7.4423220044653932E-2</v>
      </c>
    </row>
    <row r="11" spans="1:12" s="1" customFormat="1" ht="92.25" customHeight="1" x14ac:dyDescent="0.2">
      <c r="A11" s="1">
        <v>1</v>
      </c>
      <c r="B11" s="6" t="s">
        <v>12</v>
      </c>
      <c r="C11" s="7" t="s">
        <v>13</v>
      </c>
      <c r="D11" s="8">
        <v>149</v>
      </c>
      <c r="E11" s="8">
        <v>149</v>
      </c>
      <c r="F11" s="8">
        <v>149</v>
      </c>
      <c r="G11" s="9">
        <f t="shared" si="0"/>
        <v>100</v>
      </c>
      <c r="H11" s="8">
        <v>0</v>
      </c>
      <c r="I11" s="9">
        <f t="shared" si="1"/>
        <v>0</v>
      </c>
    </row>
    <row r="12" spans="1:12" s="1" customFormat="1" ht="84.75" customHeight="1" x14ac:dyDescent="0.3">
      <c r="A12" s="1">
        <v>2</v>
      </c>
      <c r="B12" s="6" t="s">
        <v>12</v>
      </c>
      <c r="C12" s="7" t="s">
        <v>14</v>
      </c>
      <c r="D12" s="8">
        <v>80</v>
      </c>
      <c r="E12" s="8">
        <v>80</v>
      </c>
      <c r="F12" s="8">
        <v>80</v>
      </c>
      <c r="G12" s="9">
        <f t="shared" si="0"/>
        <v>100</v>
      </c>
      <c r="H12" s="8">
        <v>0</v>
      </c>
      <c r="I12" s="9">
        <f t="shared" si="1"/>
        <v>0</v>
      </c>
      <c r="J12" s="10"/>
    </row>
    <row r="13" spans="1:12" s="1" customFormat="1" ht="74.099999999999994" customHeight="1" x14ac:dyDescent="0.2">
      <c r="A13" s="1">
        <v>3</v>
      </c>
      <c r="B13" s="6" t="s">
        <v>12</v>
      </c>
      <c r="C13" s="7" t="s">
        <v>15</v>
      </c>
      <c r="D13" s="8">
        <v>713</v>
      </c>
      <c r="E13" s="8">
        <v>713</v>
      </c>
      <c r="F13" s="8">
        <v>713</v>
      </c>
      <c r="G13" s="9">
        <f t="shared" si="0"/>
        <v>100</v>
      </c>
      <c r="H13" s="8">
        <v>0</v>
      </c>
      <c r="I13" s="9">
        <f t="shared" si="1"/>
        <v>0</v>
      </c>
    </row>
    <row r="14" spans="1:12" s="1" customFormat="1" ht="81.95" customHeight="1" x14ac:dyDescent="0.2">
      <c r="A14" s="1">
        <v>5</v>
      </c>
      <c r="B14" s="6" t="s">
        <v>12</v>
      </c>
      <c r="C14" s="7" t="s">
        <v>16</v>
      </c>
      <c r="D14" s="8">
        <v>450</v>
      </c>
      <c r="E14" s="8">
        <v>450</v>
      </c>
      <c r="F14" s="8">
        <v>450</v>
      </c>
      <c r="G14" s="9">
        <f t="shared" si="0"/>
        <v>100</v>
      </c>
      <c r="H14" s="8">
        <v>0</v>
      </c>
      <c r="I14" s="9">
        <f t="shared" si="1"/>
        <v>0</v>
      </c>
    </row>
    <row r="15" spans="1:12" s="1" customFormat="1" ht="88.9" customHeight="1" x14ac:dyDescent="0.2">
      <c r="A15" s="1">
        <v>6</v>
      </c>
      <c r="B15" s="6" t="s">
        <v>17</v>
      </c>
      <c r="C15" s="7" t="s">
        <v>18</v>
      </c>
      <c r="D15" s="8">
        <v>51</v>
      </c>
      <c r="E15" s="8">
        <v>51</v>
      </c>
      <c r="F15" s="8">
        <v>51</v>
      </c>
      <c r="G15" s="9">
        <f t="shared" si="0"/>
        <v>100</v>
      </c>
      <c r="H15" s="8">
        <v>0</v>
      </c>
      <c r="I15" s="9">
        <f t="shared" si="1"/>
        <v>0</v>
      </c>
    </row>
    <row r="16" spans="1:12" s="1" customFormat="1" ht="87.6" customHeight="1" x14ac:dyDescent="0.2">
      <c r="A16" s="1">
        <v>7</v>
      </c>
      <c r="B16" s="6" t="s">
        <v>19</v>
      </c>
      <c r="C16" s="7" t="s">
        <v>20</v>
      </c>
      <c r="D16" s="8">
        <v>276</v>
      </c>
      <c r="E16" s="8">
        <v>276</v>
      </c>
      <c r="F16" s="8">
        <v>276</v>
      </c>
      <c r="G16" s="9">
        <f t="shared" si="0"/>
        <v>100</v>
      </c>
      <c r="H16" s="8">
        <v>0</v>
      </c>
      <c r="I16" s="9">
        <f t="shared" si="1"/>
        <v>0</v>
      </c>
    </row>
    <row r="17" spans="1:9" s="1" customFormat="1" ht="93" customHeight="1" x14ac:dyDescent="0.2">
      <c r="A17" s="1">
        <v>9</v>
      </c>
      <c r="B17" s="6" t="s">
        <v>21</v>
      </c>
      <c r="C17" s="7" t="s">
        <v>22</v>
      </c>
      <c r="D17" s="8">
        <v>230</v>
      </c>
      <c r="E17" s="8">
        <v>230</v>
      </c>
      <c r="F17" s="8">
        <v>230</v>
      </c>
      <c r="G17" s="9">
        <f t="shared" si="0"/>
        <v>100</v>
      </c>
      <c r="H17" s="8">
        <v>0</v>
      </c>
      <c r="I17" s="9">
        <f t="shared" si="1"/>
        <v>0</v>
      </c>
    </row>
    <row r="18" spans="1:9" s="1" customFormat="1" ht="84.75" customHeight="1" x14ac:dyDescent="0.2">
      <c r="A18" s="1">
        <v>10</v>
      </c>
      <c r="B18" s="6" t="s">
        <v>23</v>
      </c>
      <c r="C18" s="7" t="s">
        <v>24</v>
      </c>
      <c r="D18" s="8">
        <v>131</v>
      </c>
      <c r="E18" s="8">
        <v>131</v>
      </c>
      <c r="F18" s="8">
        <v>131</v>
      </c>
      <c r="G18" s="9">
        <f t="shared" si="0"/>
        <v>100</v>
      </c>
      <c r="H18" s="8">
        <v>0</v>
      </c>
      <c r="I18" s="9">
        <f t="shared" si="1"/>
        <v>0</v>
      </c>
    </row>
    <row r="19" spans="1:9" s="1" customFormat="1" ht="81.95" customHeight="1" x14ac:dyDescent="0.2">
      <c r="A19" s="1">
        <v>11</v>
      </c>
      <c r="B19" s="6" t="s">
        <v>25</v>
      </c>
      <c r="C19" s="7" t="s">
        <v>26</v>
      </c>
      <c r="D19" s="8">
        <v>50</v>
      </c>
      <c r="E19" s="8">
        <v>50</v>
      </c>
      <c r="F19" s="8">
        <v>50</v>
      </c>
      <c r="G19" s="9">
        <f t="shared" si="0"/>
        <v>100</v>
      </c>
      <c r="H19" s="8">
        <v>0</v>
      </c>
      <c r="I19" s="9">
        <f t="shared" si="1"/>
        <v>0</v>
      </c>
    </row>
    <row r="20" spans="1:9" s="1" customFormat="1" ht="84.75" customHeight="1" x14ac:dyDescent="0.2">
      <c r="A20" s="1">
        <v>12</v>
      </c>
      <c r="B20" s="6" t="s">
        <v>25</v>
      </c>
      <c r="C20" s="7" t="s">
        <v>27</v>
      </c>
      <c r="D20" s="8">
        <v>196</v>
      </c>
      <c r="E20" s="8">
        <v>196</v>
      </c>
      <c r="F20" s="8">
        <v>196</v>
      </c>
      <c r="G20" s="9">
        <f t="shared" si="0"/>
        <v>100</v>
      </c>
      <c r="H20" s="8">
        <v>0</v>
      </c>
      <c r="I20" s="9">
        <f t="shared" si="1"/>
        <v>0</v>
      </c>
    </row>
    <row r="21" spans="1:9" s="1" customFormat="1" ht="105.6" customHeight="1" x14ac:dyDescent="0.2">
      <c r="A21" s="1">
        <v>13</v>
      </c>
      <c r="B21" s="11" t="s">
        <v>28</v>
      </c>
      <c r="C21" s="7" t="s">
        <v>29</v>
      </c>
      <c r="D21" s="8">
        <v>36</v>
      </c>
      <c r="E21" s="8">
        <v>36</v>
      </c>
      <c r="F21" s="8">
        <v>36</v>
      </c>
      <c r="G21" s="9">
        <f t="shared" si="0"/>
        <v>100</v>
      </c>
      <c r="H21" s="8">
        <v>0</v>
      </c>
      <c r="I21" s="9">
        <f t="shared" si="1"/>
        <v>0</v>
      </c>
    </row>
    <row r="22" spans="1:9" s="1" customFormat="1" ht="74.099999999999994" customHeight="1" x14ac:dyDescent="0.2">
      <c r="A22" s="1">
        <v>14</v>
      </c>
      <c r="B22" s="6" t="s">
        <v>28</v>
      </c>
      <c r="C22" s="7" t="s">
        <v>30</v>
      </c>
      <c r="D22" s="8">
        <v>246</v>
      </c>
      <c r="E22" s="8">
        <v>246</v>
      </c>
      <c r="F22" s="8">
        <v>246</v>
      </c>
      <c r="G22" s="9">
        <f t="shared" si="0"/>
        <v>100</v>
      </c>
      <c r="H22" s="8">
        <v>0</v>
      </c>
      <c r="I22" s="9">
        <f t="shared" si="1"/>
        <v>0</v>
      </c>
    </row>
    <row r="23" spans="1:9" s="1" customFormat="1" ht="84.75" customHeight="1" x14ac:dyDescent="0.2">
      <c r="A23" s="1">
        <v>15</v>
      </c>
      <c r="B23" s="6" t="s">
        <v>28</v>
      </c>
      <c r="C23" s="7" t="s">
        <v>31</v>
      </c>
      <c r="D23" s="8">
        <v>198</v>
      </c>
      <c r="E23" s="8">
        <v>198</v>
      </c>
      <c r="F23" s="8">
        <v>198</v>
      </c>
      <c r="G23" s="9">
        <f t="shared" si="0"/>
        <v>100</v>
      </c>
      <c r="H23" s="8">
        <v>0</v>
      </c>
      <c r="I23" s="9">
        <f t="shared" si="1"/>
        <v>0</v>
      </c>
    </row>
    <row r="24" spans="1:9" s="1" customFormat="1" ht="86.1" customHeight="1" x14ac:dyDescent="0.2">
      <c r="A24" s="1">
        <v>16</v>
      </c>
      <c r="B24" s="6" t="s">
        <v>32</v>
      </c>
      <c r="C24" s="7" t="s">
        <v>33</v>
      </c>
      <c r="D24" s="8">
        <v>105</v>
      </c>
      <c r="E24" s="8">
        <v>105</v>
      </c>
      <c r="F24" s="8">
        <v>105</v>
      </c>
      <c r="G24" s="9">
        <f t="shared" si="0"/>
        <v>100</v>
      </c>
      <c r="H24" s="8">
        <v>0</v>
      </c>
      <c r="I24" s="9">
        <f t="shared" si="1"/>
        <v>0</v>
      </c>
    </row>
    <row r="25" spans="1:9" s="1" customFormat="1" ht="72.2" customHeight="1" x14ac:dyDescent="0.2">
      <c r="A25" s="1">
        <v>17</v>
      </c>
      <c r="B25" s="6" t="s">
        <v>32</v>
      </c>
      <c r="C25" s="7" t="s">
        <v>34</v>
      </c>
      <c r="D25" s="8">
        <v>152</v>
      </c>
      <c r="E25" s="8">
        <v>152</v>
      </c>
      <c r="F25" s="8">
        <v>152</v>
      </c>
      <c r="G25" s="9">
        <f t="shared" si="0"/>
        <v>100</v>
      </c>
      <c r="H25" s="8">
        <v>0</v>
      </c>
      <c r="I25" s="9">
        <f t="shared" si="1"/>
        <v>0</v>
      </c>
    </row>
    <row r="26" spans="1:9" s="1" customFormat="1" ht="90.2" customHeight="1" x14ac:dyDescent="0.2">
      <c r="A26" s="1">
        <v>18</v>
      </c>
      <c r="B26" s="6" t="s">
        <v>32</v>
      </c>
      <c r="C26" s="7" t="s">
        <v>35</v>
      </c>
      <c r="D26" s="8">
        <v>7</v>
      </c>
      <c r="E26" s="8">
        <v>7</v>
      </c>
      <c r="F26" s="8">
        <v>7</v>
      </c>
      <c r="G26" s="9">
        <f t="shared" si="0"/>
        <v>100</v>
      </c>
      <c r="H26" s="8">
        <v>0</v>
      </c>
      <c r="I26" s="9">
        <f t="shared" si="1"/>
        <v>0</v>
      </c>
    </row>
    <row r="27" spans="1:9" s="1" customFormat="1" ht="84.75" customHeight="1" x14ac:dyDescent="0.2">
      <c r="A27" s="1">
        <v>19</v>
      </c>
      <c r="B27" s="6" t="s">
        <v>32</v>
      </c>
      <c r="C27" s="7" t="s">
        <v>36</v>
      </c>
      <c r="D27" s="8">
        <v>270</v>
      </c>
      <c r="E27" s="8">
        <v>270</v>
      </c>
      <c r="F27" s="8">
        <v>270</v>
      </c>
      <c r="G27" s="9">
        <f t="shared" si="0"/>
        <v>100</v>
      </c>
      <c r="H27" s="8">
        <v>0</v>
      </c>
      <c r="I27" s="9">
        <f t="shared" si="1"/>
        <v>0</v>
      </c>
    </row>
    <row r="28" spans="1:9" s="1" customFormat="1" ht="81.95" customHeight="1" x14ac:dyDescent="0.2">
      <c r="A28" s="1">
        <v>20</v>
      </c>
      <c r="B28" s="11" t="s">
        <v>37</v>
      </c>
      <c r="C28" s="7" t="s">
        <v>38</v>
      </c>
      <c r="D28" s="8">
        <v>240</v>
      </c>
      <c r="E28" s="8">
        <v>240</v>
      </c>
      <c r="F28" s="8">
        <v>233</v>
      </c>
      <c r="G28" s="9">
        <f t="shared" si="0"/>
        <v>97.083333333333329</v>
      </c>
      <c r="H28" s="8">
        <v>7</v>
      </c>
      <c r="I28" s="9">
        <f t="shared" si="1"/>
        <v>2.9166666666666665</v>
      </c>
    </row>
    <row r="29" spans="1:9" s="1" customFormat="1" ht="81.95" customHeight="1" x14ac:dyDescent="0.2">
      <c r="A29" s="1">
        <v>21</v>
      </c>
      <c r="B29" s="11" t="s">
        <v>37</v>
      </c>
      <c r="C29" s="7" t="s">
        <v>39</v>
      </c>
      <c r="D29" s="8">
        <v>196</v>
      </c>
      <c r="E29" s="8">
        <v>196</v>
      </c>
      <c r="F29" s="8">
        <v>195</v>
      </c>
      <c r="G29" s="9">
        <f t="shared" si="0"/>
        <v>99.489795918367349</v>
      </c>
      <c r="H29" s="8">
        <v>1</v>
      </c>
      <c r="I29" s="9">
        <f t="shared" si="1"/>
        <v>0.51020408163265307</v>
      </c>
    </row>
    <row r="30" spans="1:9" s="1" customFormat="1" ht="87.6" customHeight="1" x14ac:dyDescent="0.2">
      <c r="A30" s="1">
        <v>22</v>
      </c>
      <c r="B30" s="6" t="s">
        <v>37</v>
      </c>
      <c r="C30" s="7" t="s">
        <v>40</v>
      </c>
      <c r="D30" s="8">
        <v>306</v>
      </c>
      <c r="E30" s="8">
        <v>306</v>
      </c>
      <c r="F30" s="8">
        <v>306</v>
      </c>
      <c r="G30" s="9">
        <f t="shared" si="0"/>
        <v>100</v>
      </c>
      <c r="H30" s="8">
        <v>0</v>
      </c>
      <c r="I30" s="9">
        <f t="shared" si="1"/>
        <v>0</v>
      </c>
    </row>
    <row r="31" spans="1:9" s="1" customFormat="1" ht="86.1" customHeight="1" x14ac:dyDescent="0.2">
      <c r="A31" s="1">
        <v>23</v>
      </c>
      <c r="B31" s="6" t="s">
        <v>37</v>
      </c>
      <c r="C31" s="7" t="s">
        <v>41</v>
      </c>
      <c r="D31" s="8">
        <v>197</v>
      </c>
      <c r="E31" s="8">
        <v>197</v>
      </c>
      <c r="F31" s="8">
        <v>197</v>
      </c>
      <c r="G31" s="9">
        <f t="shared" si="0"/>
        <v>100</v>
      </c>
      <c r="H31" s="8">
        <v>0</v>
      </c>
      <c r="I31" s="9">
        <f t="shared" si="1"/>
        <v>0</v>
      </c>
    </row>
    <row r="32" spans="1:9" s="1" customFormat="1" ht="101.45" customHeight="1" x14ac:dyDescent="0.2">
      <c r="A32" s="1">
        <v>26</v>
      </c>
      <c r="B32" s="11" t="s">
        <v>37</v>
      </c>
      <c r="C32" s="7" t="s">
        <v>42</v>
      </c>
      <c r="D32" s="8">
        <v>210</v>
      </c>
      <c r="E32" s="8">
        <v>210</v>
      </c>
      <c r="F32" s="8">
        <v>210</v>
      </c>
      <c r="G32" s="9">
        <f t="shared" si="0"/>
        <v>100</v>
      </c>
      <c r="H32" s="8">
        <v>0</v>
      </c>
      <c r="I32" s="9">
        <f t="shared" si="1"/>
        <v>0</v>
      </c>
    </row>
    <row r="33" spans="1:9" s="1" customFormat="1" ht="74.099999999999994" customHeight="1" x14ac:dyDescent="0.2">
      <c r="A33" s="1">
        <v>27</v>
      </c>
      <c r="B33" s="6" t="s">
        <v>37</v>
      </c>
      <c r="C33" s="7" t="s">
        <v>43</v>
      </c>
      <c r="D33" s="8">
        <v>308</v>
      </c>
      <c r="E33" s="8">
        <v>308</v>
      </c>
      <c r="F33" s="8">
        <v>308</v>
      </c>
      <c r="G33" s="9">
        <f t="shared" si="0"/>
        <v>100</v>
      </c>
      <c r="H33" s="8">
        <v>0</v>
      </c>
      <c r="I33" s="9">
        <f t="shared" si="1"/>
        <v>0</v>
      </c>
    </row>
    <row r="34" spans="1:9" s="1" customFormat="1" ht="90.2" customHeight="1" x14ac:dyDescent="0.2">
      <c r="A34" s="1">
        <v>28</v>
      </c>
      <c r="B34" s="6" t="s">
        <v>37</v>
      </c>
      <c r="C34" s="7" t="s">
        <v>44</v>
      </c>
      <c r="D34" s="8">
        <v>100</v>
      </c>
      <c r="E34" s="8">
        <v>100</v>
      </c>
      <c r="F34" s="8">
        <v>100</v>
      </c>
      <c r="G34" s="9">
        <f t="shared" si="0"/>
        <v>100</v>
      </c>
      <c r="H34" s="8">
        <v>0</v>
      </c>
      <c r="I34" s="9">
        <f t="shared" si="1"/>
        <v>0</v>
      </c>
    </row>
    <row r="35" spans="1:9" s="1" customFormat="1" ht="101.45" customHeight="1" x14ac:dyDescent="0.2">
      <c r="A35" s="1">
        <v>29</v>
      </c>
      <c r="B35" s="6" t="s">
        <v>37</v>
      </c>
      <c r="C35" s="7" t="s">
        <v>45</v>
      </c>
      <c r="D35" s="8">
        <v>46</v>
      </c>
      <c r="E35" s="8">
        <v>46</v>
      </c>
      <c r="F35" s="8">
        <v>46</v>
      </c>
      <c r="G35" s="9">
        <f t="shared" si="0"/>
        <v>100</v>
      </c>
      <c r="H35" s="8">
        <v>0</v>
      </c>
      <c r="I35" s="9">
        <f t="shared" si="1"/>
        <v>0</v>
      </c>
    </row>
    <row r="36" spans="1:9" s="1" customFormat="1" ht="68.099999999999994" customHeight="1" x14ac:dyDescent="0.2">
      <c r="A36" s="1">
        <v>30</v>
      </c>
      <c r="B36" s="6" t="s">
        <v>37</v>
      </c>
      <c r="C36" s="7" t="s">
        <v>46</v>
      </c>
      <c r="D36" s="8">
        <v>158</v>
      </c>
      <c r="E36" s="8">
        <v>158</v>
      </c>
      <c r="F36" s="8">
        <v>158</v>
      </c>
      <c r="G36" s="9">
        <f t="shared" si="0"/>
        <v>100</v>
      </c>
      <c r="H36" s="8">
        <v>0</v>
      </c>
      <c r="I36" s="9">
        <f t="shared" si="1"/>
        <v>0</v>
      </c>
    </row>
    <row r="37" spans="1:9" s="1" customFormat="1" ht="74.099999999999994" customHeight="1" x14ac:dyDescent="0.2">
      <c r="A37" s="1">
        <v>31</v>
      </c>
      <c r="B37" s="6" t="s">
        <v>37</v>
      </c>
      <c r="C37" s="7" t="s">
        <v>47</v>
      </c>
      <c r="D37" s="8">
        <v>429</v>
      </c>
      <c r="E37" s="8">
        <v>429</v>
      </c>
      <c r="F37" s="8">
        <v>429</v>
      </c>
      <c r="G37" s="9">
        <f t="shared" si="0"/>
        <v>100</v>
      </c>
      <c r="H37" s="8">
        <v>0</v>
      </c>
      <c r="I37" s="9">
        <f t="shared" si="1"/>
        <v>0</v>
      </c>
    </row>
    <row r="38" spans="1:9" s="1" customFormat="1" ht="84.75" customHeight="1" x14ac:dyDescent="0.2">
      <c r="A38" s="1">
        <v>32</v>
      </c>
      <c r="B38" s="6" t="s">
        <v>37</v>
      </c>
      <c r="C38" s="7" t="s">
        <v>48</v>
      </c>
      <c r="D38" s="8">
        <v>267</v>
      </c>
      <c r="E38" s="8">
        <v>267</v>
      </c>
      <c r="F38" s="8">
        <v>267</v>
      </c>
      <c r="G38" s="9">
        <f t="shared" si="0"/>
        <v>100</v>
      </c>
      <c r="H38" s="8">
        <v>0</v>
      </c>
      <c r="I38" s="9">
        <f t="shared" si="1"/>
        <v>0</v>
      </c>
    </row>
    <row r="39" spans="1:9" s="1" customFormat="1" ht="74.099999999999994" customHeight="1" x14ac:dyDescent="0.2">
      <c r="A39" s="1">
        <v>33</v>
      </c>
      <c r="B39" s="6" t="s">
        <v>37</v>
      </c>
      <c r="C39" s="7" t="s">
        <v>49</v>
      </c>
      <c r="D39" s="8">
        <v>220</v>
      </c>
      <c r="E39" s="8">
        <v>220</v>
      </c>
      <c r="F39" s="8">
        <v>220</v>
      </c>
      <c r="G39" s="9">
        <f t="shared" si="0"/>
        <v>100</v>
      </c>
      <c r="H39" s="8">
        <v>0</v>
      </c>
      <c r="I39" s="9">
        <f t="shared" si="1"/>
        <v>0</v>
      </c>
    </row>
    <row r="40" spans="1:9" s="1" customFormat="1" ht="88.9" customHeight="1" x14ac:dyDescent="0.2">
      <c r="A40" s="1">
        <v>34</v>
      </c>
      <c r="B40" s="6" t="s">
        <v>37</v>
      </c>
      <c r="C40" s="7" t="s">
        <v>50</v>
      </c>
      <c r="D40" s="8">
        <v>231</v>
      </c>
      <c r="E40" s="8">
        <v>231</v>
      </c>
      <c r="F40" s="8">
        <v>225</v>
      </c>
      <c r="G40" s="9">
        <f t="shared" si="0"/>
        <v>97.402597402597408</v>
      </c>
      <c r="H40" s="8">
        <v>6</v>
      </c>
      <c r="I40" s="9">
        <f t="shared" si="1"/>
        <v>2.5974025974025974</v>
      </c>
    </row>
    <row r="41" spans="1:9" s="1" customFormat="1" ht="86.1" customHeight="1" x14ac:dyDescent="0.2">
      <c r="A41" s="1">
        <v>35</v>
      </c>
      <c r="B41" s="6" t="s">
        <v>37</v>
      </c>
      <c r="C41" s="7" t="s">
        <v>51</v>
      </c>
      <c r="D41" s="8">
        <v>400</v>
      </c>
      <c r="E41" s="8">
        <v>400</v>
      </c>
      <c r="F41" s="8">
        <v>400</v>
      </c>
      <c r="G41" s="9">
        <f t="shared" si="0"/>
        <v>100</v>
      </c>
      <c r="H41" s="8">
        <v>0</v>
      </c>
      <c r="I41" s="9">
        <f t="shared" si="1"/>
        <v>0</v>
      </c>
    </row>
    <row r="42" spans="1:9" s="1" customFormat="1" ht="83.25" customHeight="1" x14ac:dyDescent="0.2">
      <c r="A42" s="1">
        <v>36</v>
      </c>
      <c r="B42" s="6" t="s">
        <v>37</v>
      </c>
      <c r="C42" s="7" t="s">
        <v>52</v>
      </c>
      <c r="D42" s="8">
        <v>102</v>
      </c>
      <c r="E42" s="8">
        <v>102</v>
      </c>
      <c r="F42" s="8">
        <v>102</v>
      </c>
      <c r="G42" s="9">
        <f t="shared" ref="G42:G73" si="2">F42/E42*100</f>
        <v>100</v>
      </c>
      <c r="H42" s="8">
        <v>0</v>
      </c>
      <c r="I42" s="9">
        <f t="shared" ref="I42:I73" si="3">H42/E42*100</f>
        <v>0</v>
      </c>
    </row>
    <row r="43" spans="1:9" s="1" customFormat="1" ht="81.95" customHeight="1" x14ac:dyDescent="0.2">
      <c r="A43" s="1">
        <v>37</v>
      </c>
      <c r="B43" s="6" t="s">
        <v>37</v>
      </c>
      <c r="C43" s="7" t="s">
        <v>53</v>
      </c>
      <c r="D43" s="8">
        <v>119</v>
      </c>
      <c r="E43" s="8">
        <v>119</v>
      </c>
      <c r="F43" s="8">
        <v>119</v>
      </c>
      <c r="G43" s="9">
        <f t="shared" si="2"/>
        <v>100</v>
      </c>
      <c r="H43" s="8">
        <v>0</v>
      </c>
      <c r="I43" s="9">
        <f t="shared" si="3"/>
        <v>0</v>
      </c>
    </row>
    <row r="44" spans="1:9" s="1" customFormat="1" ht="92.25" customHeight="1" x14ac:dyDescent="0.2">
      <c r="A44" s="1">
        <v>38</v>
      </c>
      <c r="B44" s="6" t="s">
        <v>37</v>
      </c>
      <c r="C44" s="7" t="s">
        <v>54</v>
      </c>
      <c r="D44" s="8">
        <v>113</v>
      </c>
      <c r="E44" s="8">
        <v>113</v>
      </c>
      <c r="F44" s="8">
        <v>112</v>
      </c>
      <c r="G44" s="9">
        <f t="shared" si="2"/>
        <v>99.115044247787608</v>
      </c>
      <c r="H44" s="8">
        <v>1</v>
      </c>
      <c r="I44" s="9">
        <f t="shared" si="3"/>
        <v>0.88495575221238942</v>
      </c>
    </row>
    <row r="45" spans="1:9" s="1" customFormat="1" ht="84.75" customHeight="1" x14ac:dyDescent="0.2">
      <c r="A45" s="1">
        <v>39</v>
      </c>
      <c r="B45" s="6" t="s">
        <v>37</v>
      </c>
      <c r="C45" s="7" t="s">
        <v>55</v>
      </c>
      <c r="D45" s="8">
        <v>150</v>
      </c>
      <c r="E45" s="8">
        <v>150</v>
      </c>
      <c r="F45" s="8">
        <v>150</v>
      </c>
      <c r="G45" s="9">
        <f t="shared" si="2"/>
        <v>100</v>
      </c>
      <c r="H45" s="8">
        <v>0</v>
      </c>
      <c r="I45" s="9">
        <f t="shared" si="3"/>
        <v>0</v>
      </c>
    </row>
    <row r="46" spans="1:9" s="1" customFormat="1" ht="86.1" customHeight="1" x14ac:dyDescent="0.2">
      <c r="A46" s="1">
        <v>40</v>
      </c>
      <c r="B46" s="6" t="s">
        <v>37</v>
      </c>
      <c r="C46" s="7" t="s">
        <v>56</v>
      </c>
      <c r="D46" s="8">
        <v>174</v>
      </c>
      <c r="E46" s="8">
        <v>174</v>
      </c>
      <c r="F46" s="8">
        <v>174</v>
      </c>
      <c r="G46" s="9">
        <f t="shared" si="2"/>
        <v>100</v>
      </c>
      <c r="H46" s="8">
        <v>0</v>
      </c>
      <c r="I46" s="9">
        <f t="shared" si="3"/>
        <v>0</v>
      </c>
    </row>
    <row r="47" spans="1:9" s="1" customFormat="1" ht="84.75" customHeight="1" x14ac:dyDescent="0.2">
      <c r="A47" s="1">
        <v>41</v>
      </c>
      <c r="B47" s="6" t="s">
        <v>37</v>
      </c>
      <c r="C47" s="7" t="s">
        <v>57</v>
      </c>
      <c r="D47" s="8">
        <v>195</v>
      </c>
      <c r="E47" s="8">
        <v>195</v>
      </c>
      <c r="F47" s="8">
        <v>195</v>
      </c>
      <c r="G47" s="9">
        <f t="shared" si="2"/>
        <v>100</v>
      </c>
      <c r="H47" s="8">
        <v>0</v>
      </c>
      <c r="I47" s="9">
        <f t="shared" si="3"/>
        <v>0</v>
      </c>
    </row>
    <row r="48" spans="1:9" s="1" customFormat="1" ht="74.099999999999994" customHeight="1" x14ac:dyDescent="0.2">
      <c r="A48" s="1">
        <v>42</v>
      </c>
      <c r="B48" s="6" t="s">
        <v>58</v>
      </c>
      <c r="C48" s="7" t="s">
        <v>59</v>
      </c>
      <c r="D48" s="8">
        <v>120</v>
      </c>
      <c r="E48" s="8">
        <v>120</v>
      </c>
      <c r="F48" s="8">
        <v>120</v>
      </c>
      <c r="G48" s="9">
        <f t="shared" si="2"/>
        <v>100</v>
      </c>
      <c r="H48" s="8">
        <v>0</v>
      </c>
      <c r="I48" s="9">
        <f t="shared" si="3"/>
        <v>0</v>
      </c>
    </row>
    <row r="49" spans="1:9" s="1" customFormat="1" ht="74.099999999999994" customHeight="1" x14ac:dyDescent="0.2">
      <c r="A49" s="1">
        <v>43</v>
      </c>
      <c r="B49" s="6" t="s">
        <v>58</v>
      </c>
      <c r="C49" s="7" t="s">
        <v>60</v>
      </c>
      <c r="D49" s="8">
        <v>81</v>
      </c>
      <c r="E49" s="8">
        <v>81</v>
      </c>
      <c r="F49" s="8">
        <v>81</v>
      </c>
      <c r="G49" s="9">
        <f t="shared" si="2"/>
        <v>100</v>
      </c>
      <c r="H49" s="8">
        <v>0</v>
      </c>
      <c r="I49" s="9">
        <f t="shared" si="3"/>
        <v>0</v>
      </c>
    </row>
    <row r="50" spans="1:9" s="1" customFormat="1" ht="84.75" customHeight="1" x14ac:dyDescent="0.2">
      <c r="A50" s="1">
        <v>44</v>
      </c>
      <c r="B50" s="6" t="s">
        <v>58</v>
      </c>
      <c r="C50" s="7" t="s">
        <v>61</v>
      </c>
      <c r="D50" s="8">
        <v>234</v>
      </c>
      <c r="E50" s="8">
        <v>234</v>
      </c>
      <c r="F50" s="8">
        <v>234</v>
      </c>
      <c r="G50" s="9">
        <f t="shared" si="2"/>
        <v>100</v>
      </c>
      <c r="H50" s="8">
        <v>0</v>
      </c>
      <c r="I50" s="9">
        <f t="shared" si="3"/>
        <v>0</v>
      </c>
    </row>
    <row r="51" spans="1:9" s="1" customFormat="1" ht="84.75" customHeight="1" x14ac:dyDescent="0.2">
      <c r="A51" s="1">
        <v>45</v>
      </c>
      <c r="B51" s="6" t="s">
        <v>62</v>
      </c>
      <c r="C51" s="7" t="s">
        <v>63</v>
      </c>
      <c r="D51" s="8">
        <v>201</v>
      </c>
      <c r="E51" s="8">
        <v>201</v>
      </c>
      <c r="F51" s="8">
        <v>200</v>
      </c>
      <c r="G51" s="9">
        <f t="shared" si="2"/>
        <v>99.50248756218906</v>
      </c>
      <c r="H51" s="8">
        <v>1</v>
      </c>
      <c r="I51" s="9">
        <f t="shared" si="3"/>
        <v>0.49751243781094528</v>
      </c>
    </row>
    <row r="52" spans="1:9" s="1" customFormat="1" ht="101.45" customHeight="1" x14ac:dyDescent="0.2">
      <c r="A52" s="1">
        <v>46</v>
      </c>
      <c r="B52" s="6" t="s">
        <v>62</v>
      </c>
      <c r="C52" s="7" t="s">
        <v>64</v>
      </c>
      <c r="D52" s="8">
        <v>6</v>
      </c>
      <c r="E52" s="8">
        <v>6</v>
      </c>
      <c r="F52" s="8">
        <v>6</v>
      </c>
      <c r="G52" s="9">
        <f t="shared" si="2"/>
        <v>100</v>
      </c>
      <c r="H52" s="8">
        <v>0</v>
      </c>
      <c r="I52" s="9">
        <f t="shared" si="3"/>
        <v>0</v>
      </c>
    </row>
    <row r="53" spans="1:9" s="1" customFormat="1" ht="63.95" customHeight="1" x14ac:dyDescent="0.2">
      <c r="A53" s="1">
        <v>47</v>
      </c>
      <c r="B53" s="6" t="s">
        <v>65</v>
      </c>
      <c r="C53" s="7" t="s">
        <v>66</v>
      </c>
      <c r="D53" s="8">
        <v>145</v>
      </c>
      <c r="E53" s="8">
        <v>145</v>
      </c>
      <c r="F53" s="8">
        <v>145</v>
      </c>
      <c r="G53" s="9">
        <f t="shared" si="2"/>
        <v>100</v>
      </c>
      <c r="H53" s="8">
        <v>0</v>
      </c>
      <c r="I53" s="9">
        <f t="shared" si="3"/>
        <v>0</v>
      </c>
    </row>
    <row r="54" spans="1:9" s="1" customFormat="1" ht="84.75" customHeight="1" x14ac:dyDescent="0.2">
      <c r="A54" s="1">
        <v>48</v>
      </c>
      <c r="B54" s="6" t="s">
        <v>65</v>
      </c>
      <c r="C54" s="7" t="s">
        <v>67</v>
      </c>
      <c r="D54" s="8">
        <v>339</v>
      </c>
      <c r="E54" s="8">
        <v>339</v>
      </c>
      <c r="F54" s="8">
        <v>338</v>
      </c>
      <c r="G54" s="9">
        <f t="shared" si="2"/>
        <v>99.705014749262531</v>
      </c>
      <c r="H54" s="8">
        <v>1</v>
      </c>
      <c r="I54" s="9">
        <f t="shared" si="3"/>
        <v>0.29498525073746312</v>
      </c>
    </row>
    <row r="55" spans="1:9" s="1" customFormat="1" ht="105.6" customHeight="1" x14ac:dyDescent="0.2">
      <c r="A55" s="1">
        <v>49</v>
      </c>
      <c r="B55" s="6" t="s">
        <v>68</v>
      </c>
      <c r="C55" s="7" t="s">
        <v>69</v>
      </c>
      <c r="D55" s="8">
        <v>519</v>
      </c>
      <c r="E55" s="8">
        <v>519</v>
      </c>
      <c r="F55" s="8">
        <v>519</v>
      </c>
      <c r="G55" s="9">
        <f t="shared" si="2"/>
        <v>100</v>
      </c>
      <c r="H55" s="8">
        <v>0</v>
      </c>
      <c r="I55" s="9">
        <f t="shared" si="3"/>
        <v>0</v>
      </c>
    </row>
    <row r="56" spans="1:9" s="1" customFormat="1" ht="88.9" customHeight="1" x14ac:dyDescent="0.2">
      <c r="A56" s="1">
        <v>50</v>
      </c>
      <c r="B56" s="6" t="s">
        <v>68</v>
      </c>
      <c r="C56" s="7" t="s">
        <v>70</v>
      </c>
      <c r="D56" s="8">
        <v>314</v>
      </c>
      <c r="E56" s="8">
        <v>314</v>
      </c>
      <c r="F56" s="8">
        <v>314</v>
      </c>
      <c r="G56" s="9">
        <f t="shared" si="2"/>
        <v>100</v>
      </c>
      <c r="H56" s="8">
        <v>0</v>
      </c>
      <c r="I56" s="9">
        <f t="shared" si="3"/>
        <v>0</v>
      </c>
    </row>
    <row r="57" spans="1:9" s="1" customFormat="1" ht="88.9" customHeight="1" x14ac:dyDescent="0.2">
      <c r="A57" s="1">
        <v>51</v>
      </c>
      <c r="B57" s="6" t="s">
        <v>68</v>
      </c>
      <c r="C57" s="7" t="s">
        <v>71</v>
      </c>
      <c r="D57" s="8">
        <v>248</v>
      </c>
      <c r="E57" s="8">
        <v>248</v>
      </c>
      <c r="F57" s="8">
        <v>248</v>
      </c>
      <c r="G57" s="9">
        <f t="shared" si="2"/>
        <v>100</v>
      </c>
      <c r="H57" s="8">
        <v>0</v>
      </c>
      <c r="I57" s="9">
        <f t="shared" si="3"/>
        <v>0</v>
      </c>
    </row>
    <row r="58" spans="1:9" s="1" customFormat="1" ht="86.1" customHeight="1" x14ac:dyDescent="0.2">
      <c r="A58" s="1">
        <v>52</v>
      </c>
      <c r="B58" s="6" t="s">
        <v>72</v>
      </c>
      <c r="C58" s="7" t="s">
        <v>73</v>
      </c>
      <c r="D58" s="8">
        <v>504</v>
      </c>
      <c r="E58" s="8">
        <v>504</v>
      </c>
      <c r="F58" s="8">
        <v>504</v>
      </c>
      <c r="G58" s="9">
        <f t="shared" si="2"/>
        <v>100</v>
      </c>
      <c r="H58" s="8">
        <v>0</v>
      </c>
      <c r="I58" s="9">
        <f t="shared" si="3"/>
        <v>0</v>
      </c>
    </row>
    <row r="59" spans="1:9" s="1" customFormat="1" ht="88.9" customHeight="1" x14ac:dyDescent="0.2">
      <c r="A59" s="1">
        <v>53</v>
      </c>
      <c r="B59" s="6" t="s">
        <v>74</v>
      </c>
      <c r="C59" s="7" t="s">
        <v>75</v>
      </c>
      <c r="D59" s="8">
        <v>243</v>
      </c>
      <c r="E59" s="8">
        <v>243</v>
      </c>
      <c r="F59" s="8">
        <v>243</v>
      </c>
      <c r="G59" s="9">
        <f t="shared" si="2"/>
        <v>100</v>
      </c>
      <c r="H59" s="8">
        <v>0</v>
      </c>
      <c r="I59" s="9">
        <f t="shared" si="3"/>
        <v>0</v>
      </c>
    </row>
    <row r="60" spans="1:9" s="13" customFormat="1" ht="90.2" customHeight="1" x14ac:dyDescent="0.2">
      <c r="A60" s="13">
        <v>54</v>
      </c>
      <c r="B60" s="14" t="s">
        <v>76</v>
      </c>
      <c r="C60" s="15" t="s">
        <v>77</v>
      </c>
      <c r="D60" s="16">
        <v>335</v>
      </c>
      <c r="E60" s="16">
        <v>335</v>
      </c>
      <c r="F60" s="16">
        <v>335</v>
      </c>
      <c r="G60" s="17">
        <f t="shared" si="2"/>
        <v>100</v>
      </c>
      <c r="H60" s="16">
        <v>0</v>
      </c>
      <c r="I60" s="17">
        <f t="shared" si="3"/>
        <v>0</v>
      </c>
    </row>
    <row r="61" spans="1:9" s="1" customFormat="1" ht="63.95" customHeight="1" x14ac:dyDescent="0.2">
      <c r="A61" s="1">
        <v>55</v>
      </c>
      <c r="B61" s="6" t="s">
        <v>78</v>
      </c>
      <c r="C61" s="7" t="s">
        <v>79</v>
      </c>
      <c r="D61" s="8">
        <v>68</v>
      </c>
      <c r="E61" s="8">
        <v>68</v>
      </c>
      <c r="F61" s="8">
        <v>68</v>
      </c>
      <c r="G61" s="9">
        <f t="shared" si="2"/>
        <v>100</v>
      </c>
      <c r="H61" s="8">
        <v>0</v>
      </c>
      <c r="I61" s="9">
        <f t="shared" si="3"/>
        <v>0</v>
      </c>
    </row>
    <row r="62" spans="1:9" s="1" customFormat="1" ht="84.75" customHeight="1" x14ac:dyDescent="0.2">
      <c r="A62" s="1">
        <v>56</v>
      </c>
      <c r="B62" s="6" t="s">
        <v>80</v>
      </c>
      <c r="C62" s="7" t="s">
        <v>81</v>
      </c>
      <c r="D62" s="8">
        <v>26</v>
      </c>
      <c r="E62" s="8">
        <v>26</v>
      </c>
      <c r="F62" s="8">
        <v>26</v>
      </c>
      <c r="G62" s="9">
        <f t="shared" si="2"/>
        <v>100</v>
      </c>
      <c r="H62" s="8">
        <v>0</v>
      </c>
      <c r="I62" s="9">
        <f t="shared" si="3"/>
        <v>0</v>
      </c>
    </row>
    <row r="63" spans="1:9" s="1" customFormat="1" ht="83.25" customHeight="1" x14ac:dyDescent="0.2">
      <c r="A63" s="1">
        <v>57</v>
      </c>
      <c r="B63" s="6" t="s">
        <v>80</v>
      </c>
      <c r="C63" s="7" t="s">
        <v>82</v>
      </c>
      <c r="D63" s="8">
        <v>267</v>
      </c>
      <c r="E63" s="8">
        <v>267</v>
      </c>
      <c r="F63" s="8">
        <v>267</v>
      </c>
      <c r="G63" s="9">
        <f t="shared" si="2"/>
        <v>100</v>
      </c>
      <c r="H63" s="8">
        <v>0</v>
      </c>
      <c r="I63" s="9">
        <f t="shared" si="3"/>
        <v>0</v>
      </c>
    </row>
    <row r="64" spans="1:9" s="1" customFormat="1" ht="74.099999999999994" customHeight="1" x14ac:dyDescent="0.2">
      <c r="A64" s="1">
        <v>58</v>
      </c>
      <c r="B64" s="6" t="s">
        <v>83</v>
      </c>
      <c r="C64" s="7" t="s">
        <v>84</v>
      </c>
      <c r="D64" s="8">
        <v>128</v>
      </c>
      <c r="E64" s="8">
        <v>128</v>
      </c>
      <c r="F64" s="8">
        <v>128</v>
      </c>
      <c r="G64" s="9">
        <f t="shared" si="2"/>
        <v>100</v>
      </c>
      <c r="H64" s="8">
        <v>0</v>
      </c>
      <c r="I64" s="9">
        <f t="shared" si="3"/>
        <v>0</v>
      </c>
    </row>
    <row r="65" spans="1:9" s="1" customFormat="1" ht="102.75" customHeight="1" x14ac:dyDescent="0.2">
      <c r="A65" s="1">
        <v>59</v>
      </c>
      <c r="B65" s="6" t="s">
        <v>83</v>
      </c>
      <c r="C65" s="7" t="s">
        <v>85</v>
      </c>
      <c r="D65" s="8">
        <v>124</v>
      </c>
      <c r="E65" s="8">
        <v>124</v>
      </c>
      <c r="F65" s="8">
        <v>124</v>
      </c>
      <c r="G65" s="9">
        <f t="shared" si="2"/>
        <v>100</v>
      </c>
      <c r="H65" s="8">
        <v>0</v>
      </c>
      <c r="I65" s="9">
        <f t="shared" si="3"/>
        <v>0</v>
      </c>
    </row>
    <row r="66" spans="1:9" s="1" customFormat="1" ht="88.9" customHeight="1" x14ac:dyDescent="0.2">
      <c r="A66" s="1">
        <v>61</v>
      </c>
      <c r="B66" s="6" t="s">
        <v>83</v>
      </c>
      <c r="C66" s="7" t="s">
        <v>86</v>
      </c>
      <c r="D66" s="8">
        <v>350</v>
      </c>
      <c r="E66" s="8">
        <v>350</v>
      </c>
      <c r="F66" s="8">
        <v>350</v>
      </c>
      <c r="G66" s="9">
        <f t="shared" si="2"/>
        <v>100</v>
      </c>
      <c r="H66" s="8">
        <v>0</v>
      </c>
      <c r="I66" s="9">
        <f t="shared" si="3"/>
        <v>0</v>
      </c>
    </row>
    <row r="67" spans="1:9" s="1" customFormat="1" ht="86.1" customHeight="1" x14ac:dyDescent="0.2">
      <c r="A67" s="1">
        <v>63</v>
      </c>
      <c r="B67" s="6" t="s">
        <v>87</v>
      </c>
      <c r="C67" s="7" t="s">
        <v>88</v>
      </c>
      <c r="D67" s="8">
        <v>295</v>
      </c>
      <c r="E67" s="8">
        <v>295</v>
      </c>
      <c r="F67" s="8">
        <v>295</v>
      </c>
      <c r="G67" s="9">
        <f t="shared" si="2"/>
        <v>100</v>
      </c>
      <c r="H67" s="8">
        <v>0</v>
      </c>
      <c r="I67" s="9">
        <f t="shared" si="3"/>
        <v>0</v>
      </c>
    </row>
    <row r="68" spans="1:9" s="1" customFormat="1" ht="88.9" customHeight="1" x14ac:dyDescent="0.2">
      <c r="A68" s="1">
        <v>64</v>
      </c>
      <c r="B68" s="6" t="s">
        <v>89</v>
      </c>
      <c r="C68" s="7" t="s">
        <v>90</v>
      </c>
      <c r="D68" s="8">
        <v>80</v>
      </c>
      <c r="E68" s="8">
        <v>80</v>
      </c>
      <c r="F68" s="8">
        <v>80</v>
      </c>
      <c r="G68" s="9">
        <f t="shared" si="2"/>
        <v>100</v>
      </c>
      <c r="H68" s="8">
        <v>0</v>
      </c>
      <c r="I68" s="9">
        <f t="shared" si="3"/>
        <v>0</v>
      </c>
    </row>
    <row r="69" spans="1:9" s="1" customFormat="1" ht="94.35" customHeight="1" x14ac:dyDescent="0.2">
      <c r="A69" s="1">
        <v>65</v>
      </c>
      <c r="B69" s="6" t="s">
        <v>89</v>
      </c>
      <c r="C69" s="7" t="s">
        <v>91</v>
      </c>
      <c r="D69" s="8">
        <v>470</v>
      </c>
      <c r="E69" s="8">
        <v>470</v>
      </c>
      <c r="F69" s="8">
        <v>470</v>
      </c>
      <c r="G69" s="9">
        <f t="shared" si="2"/>
        <v>100</v>
      </c>
      <c r="H69" s="8">
        <v>0</v>
      </c>
      <c r="I69" s="9">
        <f t="shared" si="3"/>
        <v>0</v>
      </c>
    </row>
    <row r="70" spans="1:9" s="1" customFormat="1" ht="90.2" customHeight="1" x14ac:dyDescent="0.2">
      <c r="A70" s="1">
        <v>67</v>
      </c>
      <c r="B70" s="6" t="s">
        <v>92</v>
      </c>
      <c r="C70" s="7" t="s">
        <v>93</v>
      </c>
      <c r="D70" s="8">
        <v>362</v>
      </c>
      <c r="E70" s="8">
        <v>362</v>
      </c>
      <c r="F70" s="8">
        <v>362</v>
      </c>
      <c r="G70" s="9">
        <f t="shared" si="2"/>
        <v>100</v>
      </c>
      <c r="H70" s="8">
        <v>0</v>
      </c>
      <c r="I70" s="9">
        <f t="shared" si="3"/>
        <v>0</v>
      </c>
    </row>
    <row r="71" spans="1:9" s="1" customFormat="1" ht="108.4" customHeight="1" x14ac:dyDescent="0.2">
      <c r="A71" s="1">
        <v>68</v>
      </c>
      <c r="B71" s="6" t="s">
        <v>94</v>
      </c>
      <c r="C71" s="7" t="s">
        <v>95</v>
      </c>
      <c r="D71" s="8">
        <v>75</v>
      </c>
      <c r="E71" s="8">
        <v>75</v>
      </c>
      <c r="F71" s="8">
        <v>75</v>
      </c>
      <c r="G71" s="9">
        <f t="shared" si="2"/>
        <v>100</v>
      </c>
      <c r="H71" s="8">
        <v>0</v>
      </c>
      <c r="I71" s="9">
        <f t="shared" si="3"/>
        <v>0</v>
      </c>
    </row>
    <row r="72" spans="1:9" s="1" customFormat="1" ht="92.25" customHeight="1" x14ac:dyDescent="0.2">
      <c r="A72" s="1">
        <v>69</v>
      </c>
      <c r="B72" s="6" t="s">
        <v>94</v>
      </c>
      <c r="C72" s="7" t="s">
        <v>96</v>
      </c>
      <c r="D72" s="8">
        <v>159</v>
      </c>
      <c r="E72" s="8">
        <v>159</v>
      </c>
      <c r="F72" s="8">
        <v>159</v>
      </c>
      <c r="G72" s="9">
        <f t="shared" si="2"/>
        <v>100</v>
      </c>
      <c r="H72" s="8">
        <v>0</v>
      </c>
      <c r="I72" s="9">
        <f t="shared" si="3"/>
        <v>0</v>
      </c>
    </row>
    <row r="73" spans="1:9" s="1" customFormat="1" ht="86.1" customHeight="1" x14ac:dyDescent="0.2">
      <c r="A73" s="1">
        <v>70</v>
      </c>
      <c r="B73" s="6" t="s">
        <v>97</v>
      </c>
      <c r="C73" s="7" t="s">
        <v>98</v>
      </c>
      <c r="D73" s="8">
        <v>472</v>
      </c>
      <c r="E73" s="8">
        <v>472</v>
      </c>
      <c r="F73" s="8">
        <v>472</v>
      </c>
      <c r="G73" s="9">
        <f t="shared" si="2"/>
        <v>100</v>
      </c>
      <c r="H73" s="8">
        <v>0</v>
      </c>
      <c r="I73" s="9">
        <f t="shared" si="3"/>
        <v>0</v>
      </c>
    </row>
    <row r="74" spans="1:9" s="1" customFormat="1" ht="87.6" customHeight="1" x14ac:dyDescent="0.2">
      <c r="A74" s="1">
        <v>71</v>
      </c>
      <c r="B74" s="6" t="s">
        <v>99</v>
      </c>
      <c r="C74" s="7" t="s">
        <v>100</v>
      </c>
      <c r="D74" s="8">
        <v>100</v>
      </c>
      <c r="E74" s="8">
        <v>100</v>
      </c>
      <c r="F74" s="8">
        <v>100</v>
      </c>
      <c r="G74" s="9">
        <f t="shared" ref="G74:G105" si="4">F74/E74*100</f>
        <v>100</v>
      </c>
      <c r="H74" s="8">
        <v>0</v>
      </c>
      <c r="I74" s="9">
        <f t="shared" ref="I74:I105" si="5">H74/E74*100</f>
        <v>0</v>
      </c>
    </row>
    <row r="75" spans="1:9" s="1" customFormat="1" ht="87.6" customHeight="1" x14ac:dyDescent="0.2">
      <c r="A75" s="1">
        <v>73</v>
      </c>
      <c r="B75" s="6" t="s">
        <v>99</v>
      </c>
      <c r="C75" s="7" t="s">
        <v>101</v>
      </c>
      <c r="D75" s="8">
        <v>286</v>
      </c>
      <c r="E75" s="8">
        <v>286</v>
      </c>
      <c r="F75" s="8">
        <v>286</v>
      </c>
      <c r="G75" s="9">
        <f t="shared" si="4"/>
        <v>100</v>
      </c>
      <c r="H75" s="8">
        <v>0</v>
      </c>
      <c r="I75" s="9">
        <f t="shared" si="5"/>
        <v>0</v>
      </c>
    </row>
    <row r="76" spans="1:9" s="1" customFormat="1" ht="87.6" customHeight="1" x14ac:dyDescent="0.2">
      <c r="A76" s="1">
        <v>74</v>
      </c>
      <c r="B76" s="6" t="s">
        <v>102</v>
      </c>
      <c r="C76" s="7" t="s">
        <v>103</v>
      </c>
      <c r="D76" s="8">
        <v>276</v>
      </c>
      <c r="E76" s="8">
        <v>276</v>
      </c>
      <c r="F76" s="8">
        <v>276</v>
      </c>
      <c r="G76" s="9">
        <f t="shared" si="4"/>
        <v>100</v>
      </c>
      <c r="H76" s="8">
        <v>0</v>
      </c>
      <c r="I76" s="9">
        <f t="shared" si="5"/>
        <v>0</v>
      </c>
    </row>
    <row r="77" spans="1:9" s="1" customFormat="1" ht="97.15" customHeight="1" x14ac:dyDescent="0.2">
      <c r="A77" s="1">
        <v>76</v>
      </c>
      <c r="B77" s="6" t="s">
        <v>104</v>
      </c>
      <c r="C77" s="7" t="s">
        <v>105</v>
      </c>
      <c r="D77" s="8">
        <v>15</v>
      </c>
      <c r="E77" s="8">
        <v>15</v>
      </c>
      <c r="F77" s="8">
        <v>15</v>
      </c>
      <c r="G77" s="9">
        <f t="shared" si="4"/>
        <v>100</v>
      </c>
      <c r="H77" s="8">
        <v>0</v>
      </c>
      <c r="I77" s="9">
        <f t="shared" si="5"/>
        <v>0</v>
      </c>
    </row>
    <row r="78" spans="1:9" s="1" customFormat="1" ht="74.099999999999994" customHeight="1" x14ac:dyDescent="0.2">
      <c r="A78" s="1">
        <v>77</v>
      </c>
      <c r="B78" s="6" t="s">
        <v>104</v>
      </c>
      <c r="C78" s="7" t="s">
        <v>106</v>
      </c>
      <c r="D78" s="8">
        <v>228</v>
      </c>
      <c r="E78" s="8">
        <v>228</v>
      </c>
      <c r="F78" s="8">
        <v>228</v>
      </c>
      <c r="G78" s="9">
        <f t="shared" si="4"/>
        <v>100</v>
      </c>
      <c r="H78" s="8">
        <v>0</v>
      </c>
      <c r="I78" s="9">
        <f t="shared" si="5"/>
        <v>0</v>
      </c>
    </row>
    <row r="79" spans="1:9" s="1" customFormat="1" ht="86.1" customHeight="1" x14ac:dyDescent="0.2">
      <c r="A79" s="1">
        <v>78</v>
      </c>
      <c r="B79" s="6" t="s">
        <v>104</v>
      </c>
      <c r="C79" s="7" t="s">
        <v>107</v>
      </c>
      <c r="D79" s="8">
        <v>290</v>
      </c>
      <c r="E79" s="8">
        <v>290</v>
      </c>
      <c r="F79" s="8">
        <v>290</v>
      </c>
      <c r="G79" s="9">
        <f t="shared" si="4"/>
        <v>100</v>
      </c>
      <c r="H79" s="8">
        <v>0</v>
      </c>
      <c r="I79" s="9">
        <f t="shared" si="5"/>
        <v>0</v>
      </c>
    </row>
    <row r="80" spans="1:9" s="1" customFormat="1" ht="84.75" customHeight="1" x14ac:dyDescent="0.2">
      <c r="A80" s="1">
        <v>79</v>
      </c>
      <c r="B80" s="6" t="s">
        <v>108</v>
      </c>
      <c r="C80" s="7" t="s">
        <v>109</v>
      </c>
      <c r="D80" s="8">
        <v>657</v>
      </c>
      <c r="E80" s="8">
        <v>657</v>
      </c>
      <c r="F80" s="8">
        <v>657</v>
      </c>
      <c r="G80" s="9">
        <f t="shared" si="4"/>
        <v>100</v>
      </c>
      <c r="H80" s="8">
        <v>0</v>
      </c>
      <c r="I80" s="9">
        <f t="shared" si="5"/>
        <v>0</v>
      </c>
    </row>
    <row r="81" spans="1:9" s="1" customFormat="1" ht="81.95" customHeight="1" x14ac:dyDescent="0.2">
      <c r="A81" s="1">
        <v>81</v>
      </c>
      <c r="B81" s="6" t="s">
        <v>110</v>
      </c>
      <c r="C81" s="7" t="s">
        <v>111</v>
      </c>
      <c r="D81" s="8">
        <v>221</v>
      </c>
      <c r="E81" s="8">
        <v>221</v>
      </c>
      <c r="F81" s="8">
        <v>221</v>
      </c>
      <c r="G81" s="9">
        <f t="shared" si="4"/>
        <v>100</v>
      </c>
      <c r="H81" s="8">
        <v>0</v>
      </c>
      <c r="I81" s="9">
        <f t="shared" si="5"/>
        <v>0</v>
      </c>
    </row>
    <row r="82" spans="1:9" s="1" customFormat="1" ht="81.95" customHeight="1" x14ac:dyDescent="0.2">
      <c r="A82" s="1">
        <v>83</v>
      </c>
      <c r="B82" s="6" t="s">
        <v>112</v>
      </c>
      <c r="C82" s="7" t="s">
        <v>113</v>
      </c>
      <c r="D82" s="8">
        <v>115</v>
      </c>
      <c r="E82" s="8">
        <v>115</v>
      </c>
      <c r="F82" s="8">
        <v>115</v>
      </c>
      <c r="G82" s="9">
        <f t="shared" si="4"/>
        <v>100</v>
      </c>
      <c r="H82" s="8">
        <v>0</v>
      </c>
      <c r="I82" s="9">
        <f t="shared" si="5"/>
        <v>0</v>
      </c>
    </row>
    <row r="83" spans="1:9" s="1" customFormat="1" ht="83.25" customHeight="1" x14ac:dyDescent="0.2">
      <c r="A83" s="1">
        <v>84</v>
      </c>
      <c r="B83" s="6" t="s">
        <v>112</v>
      </c>
      <c r="C83" s="7" t="s">
        <v>114</v>
      </c>
      <c r="D83" s="8">
        <v>235</v>
      </c>
      <c r="E83" s="8">
        <v>235</v>
      </c>
      <c r="F83" s="8">
        <v>235</v>
      </c>
      <c r="G83" s="9">
        <f t="shared" si="4"/>
        <v>100</v>
      </c>
      <c r="H83" s="8">
        <v>0</v>
      </c>
      <c r="I83" s="9">
        <f t="shared" si="5"/>
        <v>0</v>
      </c>
    </row>
    <row r="84" spans="1:9" s="1" customFormat="1" ht="83.25" customHeight="1" x14ac:dyDescent="0.2">
      <c r="A84" s="1">
        <v>85</v>
      </c>
      <c r="B84" s="6" t="s">
        <v>115</v>
      </c>
      <c r="C84" s="7" t="s">
        <v>116</v>
      </c>
      <c r="D84" s="8">
        <v>108</v>
      </c>
      <c r="E84" s="8">
        <v>108</v>
      </c>
      <c r="F84" s="8">
        <v>108</v>
      </c>
      <c r="G84" s="9">
        <f t="shared" si="4"/>
        <v>100</v>
      </c>
      <c r="H84" s="8">
        <v>0</v>
      </c>
      <c r="I84" s="9">
        <f t="shared" si="5"/>
        <v>0</v>
      </c>
    </row>
    <row r="85" spans="1:9" s="1" customFormat="1" ht="84.75" customHeight="1" x14ac:dyDescent="0.2">
      <c r="A85" s="1">
        <v>86</v>
      </c>
      <c r="B85" s="6" t="s">
        <v>115</v>
      </c>
      <c r="C85" s="7" t="s">
        <v>117</v>
      </c>
      <c r="D85" s="8">
        <v>184</v>
      </c>
      <c r="E85" s="8">
        <v>184</v>
      </c>
      <c r="F85" s="8">
        <v>184</v>
      </c>
      <c r="G85" s="9">
        <f t="shared" si="4"/>
        <v>100</v>
      </c>
      <c r="H85" s="8">
        <v>0</v>
      </c>
      <c r="I85" s="9">
        <f t="shared" si="5"/>
        <v>0</v>
      </c>
    </row>
    <row r="86" spans="1:9" s="1" customFormat="1" ht="74.099999999999994" customHeight="1" x14ac:dyDescent="0.2">
      <c r="A86" s="1">
        <v>87</v>
      </c>
      <c r="B86" s="6" t="s">
        <v>118</v>
      </c>
      <c r="C86" s="7" t="s">
        <v>119</v>
      </c>
      <c r="D86" s="8">
        <v>239</v>
      </c>
      <c r="E86" s="8">
        <v>239</v>
      </c>
      <c r="F86" s="8">
        <v>239</v>
      </c>
      <c r="G86" s="9">
        <f t="shared" si="4"/>
        <v>100</v>
      </c>
      <c r="H86" s="8">
        <v>0</v>
      </c>
      <c r="I86" s="9">
        <f t="shared" si="5"/>
        <v>0</v>
      </c>
    </row>
    <row r="87" spans="1:9" s="1" customFormat="1" ht="86.1" customHeight="1" x14ac:dyDescent="0.2">
      <c r="A87" s="1">
        <v>88</v>
      </c>
      <c r="B87" s="6" t="s">
        <v>120</v>
      </c>
      <c r="C87" s="7" t="s">
        <v>121</v>
      </c>
      <c r="D87" s="8">
        <v>82</v>
      </c>
      <c r="E87" s="8">
        <v>82</v>
      </c>
      <c r="F87" s="8">
        <v>82</v>
      </c>
      <c r="G87" s="9">
        <f t="shared" si="4"/>
        <v>100</v>
      </c>
      <c r="H87" s="8">
        <v>0</v>
      </c>
      <c r="I87" s="9">
        <f t="shared" si="5"/>
        <v>0</v>
      </c>
    </row>
    <row r="88" spans="1:9" s="1" customFormat="1" ht="84.75" customHeight="1" x14ac:dyDescent="0.2">
      <c r="A88" s="1">
        <v>89</v>
      </c>
      <c r="B88" s="6" t="s">
        <v>120</v>
      </c>
      <c r="C88" s="7" t="s">
        <v>122</v>
      </c>
      <c r="D88" s="8">
        <v>312</v>
      </c>
      <c r="E88" s="8">
        <v>312</v>
      </c>
      <c r="F88" s="8">
        <v>312</v>
      </c>
      <c r="G88" s="9">
        <f t="shared" si="4"/>
        <v>100</v>
      </c>
      <c r="H88" s="8">
        <v>0</v>
      </c>
      <c r="I88" s="9">
        <f t="shared" si="5"/>
        <v>0</v>
      </c>
    </row>
    <row r="89" spans="1:9" s="1" customFormat="1" ht="88.9" customHeight="1" x14ac:dyDescent="0.2">
      <c r="A89" s="1">
        <v>90</v>
      </c>
      <c r="B89" s="6" t="s">
        <v>123</v>
      </c>
      <c r="C89" s="7" t="s">
        <v>124</v>
      </c>
      <c r="D89" s="8">
        <v>114</v>
      </c>
      <c r="E89" s="8">
        <v>114</v>
      </c>
      <c r="F89" s="8">
        <v>114</v>
      </c>
      <c r="G89" s="9">
        <f t="shared" si="4"/>
        <v>100</v>
      </c>
      <c r="H89" s="8">
        <v>0</v>
      </c>
      <c r="I89" s="9">
        <f t="shared" si="5"/>
        <v>0</v>
      </c>
    </row>
    <row r="90" spans="1:9" s="1" customFormat="1" ht="74.099999999999994" customHeight="1" x14ac:dyDescent="0.2">
      <c r="A90" s="1">
        <v>91</v>
      </c>
      <c r="B90" s="6" t="s">
        <v>125</v>
      </c>
      <c r="C90" s="7" t="s">
        <v>126</v>
      </c>
      <c r="D90" s="8">
        <v>223</v>
      </c>
      <c r="E90" s="8">
        <v>223</v>
      </c>
      <c r="F90" s="8">
        <v>223</v>
      </c>
      <c r="G90" s="9">
        <f t="shared" si="4"/>
        <v>100</v>
      </c>
      <c r="H90" s="8">
        <v>0</v>
      </c>
      <c r="I90" s="9">
        <f t="shared" si="5"/>
        <v>0</v>
      </c>
    </row>
    <row r="91" spans="1:9" s="1" customFormat="1" ht="86.1" customHeight="1" x14ac:dyDescent="0.2">
      <c r="A91" s="1">
        <v>92</v>
      </c>
      <c r="B91" s="6" t="s">
        <v>125</v>
      </c>
      <c r="C91" s="7" t="s">
        <v>127</v>
      </c>
      <c r="D91" s="8">
        <v>221</v>
      </c>
      <c r="E91" s="8">
        <v>221</v>
      </c>
      <c r="F91" s="8">
        <v>221</v>
      </c>
      <c r="G91" s="9">
        <f t="shared" si="4"/>
        <v>100</v>
      </c>
      <c r="H91" s="8">
        <v>0</v>
      </c>
      <c r="I91" s="9">
        <f t="shared" si="5"/>
        <v>0</v>
      </c>
    </row>
    <row r="92" spans="1:9" s="1" customFormat="1" ht="90.2" customHeight="1" x14ac:dyDescent="0.2">
      <c r="A92" s="1">
        <v>93</v>
      </c>
      <c r="B92" s="6" t="s">
        <v>128</v>
      </c>
      <c r="C92" s="7" t="s">
        <v>129</v>
      </c>
      <c r="D92" s="8">
        <v>519</v>
      </c>
      <c r="E92" s="8">
        <v>519</v>
      </c>
      <c r="F92" s="8">
        <v>519</v>
      </c>
      <c r="G92" s="9">
        <f t="shared" si="4"/>
        <v>100</v>
      </c>
      <c r="H92" s="8">
        <v>0</v>
      </c>
      <c r="I92" s="9">
        <f t="shared" si="5"/>
        <v>0</v>
      </c>
    </row>
    <row r="93" spans="1:9" s="1" customFormat="1" ht="88.9" customHeight="1" x14ac:dyDescent="0.2">
      <c r="A93" s="1">
        <v>94</v>
      </c>
      <c r="B93" s="6" t="s">
        <v>130</v>
      </c>
      <c r="C93" s="7" t="s">
        <v>131</v>
      </c>
      <c r="D93" s="8">
        <v>489</v>
      </c>
      <c r="E93" s="8">
        <v>489</v>
      </c>
      <c r="F93" s="8">
        <v>489</v>
      </c>
      <c r="G93" s="9">
        <f t="shared" si="4"/>
        <v>100</v>
      </c>
      <c r="H93" s="8">
        <v>0</v>
      </c>
      <c r="I93" s="9">
        <f t="shared" si="5"/>
        <v>0</v>
      </c>
    </row>
    <row r="94" spans="1:9" s="1" customFormat="1" ht="88.9" customHeight="1" x14ac:dyDescent="0.2">
      <c r="A94" s="1">
        <v>95</v>
      </c>
      <c r="B94" s="6" t="s">
        <v>132</v>
      </c>
      <c r="C94" s="7" t="s">
        <v>133</v>
      </c>
      <c r="D94" s="8">
        <v>358</v>
      </c>
      <c r="E94" s="8">
        <v>358</v>
      </c>
      <c r="F94" s="8">
        <v>358</v>
      </c>
      <c r="G94" s="9">
        <f t="shared" si="4"/>
        <v>100</v>
      </c>
      <c r="H94" s="8">
        <v>0</v>
      </c>
      <c r="I94" s="9">
        <f t="shared" si="5"/>
        <v>0</v>
      </c>
    </row>
    <row r="95" spans="1:9" s="1" customFormat="1" ht="81.95" customHeight="1" x14ac:dyDescent="0.2">
      <c r="A95" s="1">
        <v>96</v>
      </c>
      <c r="B95" s="6" t="s">
        <v>134</v>
      </c>
      <c r="C95" s="7" t="s">
        <v>135</v>
      </c>
      <c r="D95" s="8">
        <v>530</v>
      </c>
      <c r="E95" s="8">
        <v>530</v>
      </c>
      <c r="F95" s="8">
        <v>530</v>
      </c>
      <c r="G95" s="9">
        <f t="shared" si="4"/>
        <v>100</v>
      </c>
      <c r="H95" s="8">
        <v>0</v>
      </c>
      <c r="I95" s="9">
        <f t="shared" si="5"/>
        <v>0</v>
      </c>
    </row>
    <row r="96" spans="1:9" s="1" customFormat="1" ht="68.099999999999994" customHeight="1" x14ac:dyDescent="0.2">
      <c r="A96" s="1">
        <v>97</v>
      </c>
      <c r="B96" s="6" t="s">
        <v>134</v>
      </c>
      <c r="C96" s="7" t="s">
        <v>136</v>
      </c>
      <c r="D96" s="8">
        <v>406</v>
      </c>
      <c r="E96" s="8">
        <v>406</v>
      </c>
      <c r="F96" s="8">
        <v>406</v>
      </c>
      <c r="G96" s="9">
        <f t="shared" si="4"/>
        <v>100</v>
      </c>
      <c r="H96" s="8">
        <v>0</v>
      </c>
      <c r="I96" s="9">
        <f t="shared" si="5"/>
        <v>0</v>
      </c>
    </row>
    <row r="97" spans="1:9" s="1" customFormat="1" ht="84.75" customHeight="1" x14ac:dyDescent="0.2">
      <c r="A97" s="1">
        <v>98</v>
      </c>
      <c r="B97" s="6" t="s">
        <v>134</v>
      </c>
      <c r="C97" s="7" t="s">
        <v>137</v>
      </c>
      <c r="D97" s="8">
        <v>652</v>
      </c>
      <c r="E97" s="8">
        <v>652</v>
      </c>
      <c r="F97" s="8">
        <v>652</v>
      </c>
      <c r="G97" s="9">
        <f t="shared" si="4"/>
        <v>100</v>
      </c>
      <c r="H97" s="8">
        <v>0</v>
      </c>
      <c r="I97" s="9">
        <f t="shared" si="5"/>
        <v>0</v>
      </c>
    </row>
    <row r="98" spans="1:9" s="1" customFormat="1" ht="84.75" customHeight="1" x14ac:dyDescent="0.2">
      <c r="A98" s="1">
        <v>99</v>
      </c>
      <c r="B98" s="6" t="s">
        <v>138</v>
      </c>
      <c r="C98" s="7" t="s">
        <v>139</v>
      </c>
      <c r="D98" s="8">
        <v>359</v>
      </c>
      <c r="E98" s="8">
        <v>359</v>
      </c>
      <c r="F98" s="8">
        <v>358</v>
      </c>
      <c r="G98" s="9">
        <f t="shared" si="4"/>
        <v>99.721448467966582</v>
      </c>
      <c r="H98" s="8">
        <v>1</v>
      </c>
      <c r="I98" s="9">
        <f t="shared" si="5"/>
        <v>0.2785515320334262</v>
      </c>
    </row>
    <row r="99" spans="1:9" s="1" customFormat="1" ht="65.25" customHeight="1" x14ac:dyDescent="0.2">
      <c r="A99" s="1">
        <v>100</v>
      </c>
      <c r="B99" s="6" t="s">
        <v>140</v>
      </c>
      <c r="C99" s="7" t="s">
        <v>141</v>
      </c>
      <c r="D99" s="8">
        <v>135</v>
      </c>
      <c r="E99" s="8">
        <v>135</v>
      </c>
      <c r="F99" s="8">
        <v>135</v>
      </c>
      <c r="G99" s="9">
        <f t="shared" si="4"/>
        <v>100</v>
      </c>
      <c r="H99" s="8">
        <v>0</v>
      </c>
      <c r="I99" s="9">
        <f t="shared" si="5"/>
        <v>0</v>
      </c>
    </row>
    <row r="100" spans="1:9" s="1" customFormat="1" ht="88.9" customHeight="1" x14ac:dyDescent="0.2">
      <c r="A100" s="1">
        <v>101</v>
      </c>
      <c r="B100" s="6" t="s">
        <v>140</v>
      </c>
      <c r="C100" s="7" t="s">
        <v>142</v>
      </c>
      <c r="D100" s="8">
        <v>354</v>
      </c>
      <c r="E100" s="8">
        <v>354</v>
      </c>
      <c r="F100" s="8">
        <v>354</v>
      </c>
      <c r="G100" s="9">
        <f t="shared" si="4"/>
        <v>100</v>
      </c>
      <c r="H100" s="8">
        <v>0</v>
      </c>
      <c r="I100" s="9">
        <f t="shared" si="5"/>
        <v>0</v>
      </c>
    </row>
    <row r="101" spans="1:9" s="1" customFormat="1" ht="93" customHeight="1" x14ac:dyDescent="0.2">
      <c r="A101" s="1">
        <v>102</v>
      </c>
      <c r="B101" s="6" t="s">
        <v>143</v>
      </c>
      <c r="C101" s="7" t="s">
        <v>144</v>
      </c>
      <c r="D101" s="8">
        <v>23</v>
      </c>
      <c r="E101" s="8">
        <v>23</v>
      </c>
      <c r="F101" s="8">
        <v>23</v>
      </c>
      <c r="G101" s="9">
        <f t="shared" si="4"/>
        <v>100</v>
      </c>
      <c r="H101" s="8">
        <v>0</v>
      </c>
      <c r="I101" s="9">
        <f t="shared" si="5"/>
        <v>0</v>
      </c>
    </row>
    <row r="102" spans="1:9" s="1" customFormat="1" ht="69.400000000000006" customHeight="1" x14ac:dyDescent="0.2">
      <c r="A102" s="1">
        <v>103</v>
      </c>
      <c r="B102" s="6" t="s">
        <v>143</v>
      </c>
      <c r="C102" s="7" t="s">
        <v>145</v>
      </c>
      <c r="D102" s="8">
        <v>57</v>
      </c>
      <c r="E102" s="8">
        <v>57</v>
      </c>
      <c r="F102" s="8">
        <v>57</v>
      </c>
      <c r="G102" s="9">
        <f t="shared" si="4"/>
        <v>100</v>
      </c>
      <c r="H102" s="8">
        <v>0</v>
      </c>
      <c r="I102" s="9">
        <f t="shared" si="5"/>
        <v>0</v>
      </c>
    </row>
    <row r="103" spans="1:9" s="1" customFormat="1" ht="91.7" customHeight="1" x14ac:dyDescent="0.2">
      <c r="A103" s="1">
        <v>104</v>
      </c>
      <c r="B103" s="6" t="s">
        <v>143</v>
      </c>
      <c r="C103" s="7" t="s">
        <v>146</v>
      </c>
      <c r="D103" s="8">
        <v>298</v>
      </c>
      <c r="E103" s="8">
        <v>298</v>
      </c>
      <c r="F103" s="8">
        <v>298</v>
      </c>
      <c r="G103" s="9">
        <f t="shared" si="4"/>
        <v>100</v>
      </c>
      <c r="H103" s="8">
        <v>0</v>
      </c>
      <c r="I103" s="9">
        <f t="shared" si="5"/>
        <v>0</v>
      </c>
    </row>
    <row r="104" spans="1:9" s="1" customFormat="1" ht="90.2" customHeight="1" x14ac:dyDescent="0.2">
      <c r="A104" s="1">
        <v>105</v>
      </c>
      <c r="B104" s="6" t="s">
        <v>147</v>
      </c>
      <c r="C104" s="7" t="s">
        <v>148</v>
      </c>
      <c r="D104" s="8">
        <v>253</v>
      </c>
      <c r="E104" s="8">
        <v>253</v>
      </c>
      <c r="F104" s="8">
        <v>251</v>
      </c>
      <c r="G104" s="9">
        <f t="shared" si="4"/>
        <v>99.209486166007906</v>
      </c>
      <c r="H104" s="8">
        <v>2</v>
      </c>
      <c r="I104" s="9">
        <f t="shared" si="5"/>
        <v>0.79051383399209485</v>
      </c>
    </row>
    <row r="105" spans="1:9" s="1" customFormat="1" ht="87.6" customHeight="1" x14ac:dyDescent="0.2">
      <c r="A105" s="1">
        <v>106</v>
      </c>
      <c r="B105" s="6" t="s">
        <v>149</v>
      </c>
      <c r="C105" s="7" t="s">
        <v>150</v>
      </c>
      <c r="D105" s="8">
        <v>189</v>
      </c>
      <c r="E105" s="8">
        <v>189</v>
      </c>
      <c r="F105" s="8">
        <v>189</v>
      </c>
      <c r="G105" s="9">
        <f t="shared" si="4"/>
        <v>100</v>
      </c>
      <c r="H105" s="8">
        <v>0</v>
      </c>
      <c r="I105" s="9">
        <f t="shared" si="5"/>
        <v>0</v>
      </c>
    </row>
    <row r="106" spans="1:9" s="1" customFormat="1" ht="68.099999999999994" customHeight="1" x14ac:dyDescent="0.2">
      <c r="A106" s="1">
        <v>107</v>
      </c>
      <c r="B106" s="6" t="s">
        <v>151</v>
      </c>
      <c r="C106" s="7" t="s">
        <v>152</v>
      </c>
      <c r="D106" s="8">
        <v>92</v>
      </c>
      <c r="E106" s="8">
        <v>92</v>
      </c>
      <c r="F106" s="8">
        <v>92</v>
      </c>
      <c r="G106" s="9">
        <f t="shared" ref="G106:G127" si="6">F106/E106*100</f>
        <v>100</v>
      </c>
      <c r="H106" s="8">
        <v>0</v>
      </c>
      <c r="I106" s="9">
        <f t="shared" ref="I106:I127" si="7">H106/E106*100</f>
        <v>0</v>
      </c>
    </row>
    <row r="107" spans="1:9" s="1" customFormat="1" ht="61.15" customHeight="1" x14ac:dyDescent="0.2">
      <c r="B107" s="6" t="s">
        <v>151</v>
      </c>
      <c r="C107" s="7" t="s">
        <v>153</v>
      </c>
      <c r="D107" s="8">
        <v>79</v>
      </c>
      <c r="E107" s="8">
        <v>79</v>
      </c>
      <c r="F107" s="8">
        <v>79</v>
      </c>
      <c r="G107" s="9">
        <f t="shared" si="6"/>
        <v>100</v>
      </c>
      <c r="H107" s="8">
        <v>0</v>
      </c>
      <c r="I107" s="9">
        <f t="shared" si="7"/>
        <v>0</v>
      </c>
    </row>
    <row r="108" spans="1:9" s="1" customFormat="1" ht="88.9" customHeight="1" x14ac:dyDescent="0.2">
      <c r="A108" s="1">
        <v>108</v>
      </c>
      <c r="B108" s="6" t="s">
        <v>151</v>
      </c>
      <c r="C108" s="7" t="s">
        <v>154</v>
      </c>
      <c r="D108" s="8">
        <v>654</v>
      </c>
      <c r="E108" s="8">
        <v>654</v>
      </c>
      <c r="F108" s="8">
        <v>654</v>
      </c>
      <c r="G108" s="9">
        <f t="shared" si="6"/>
        <v>100</v>
      </c>
      <c r="H108" s="8">
        <v>0</v>
      </c>
      <c r="I108" s="9">
        <f t="shared" si="7"/>
        <v>0</v>
      </c>
    </row>
    <row r="109" spans="1:9" s="1" customFormat="1" ht="60.75" x14ac:dyDescent="0.2">
      <c r="A109" s="1">
        <v>109</v>
      </c>
      <c r="B109" s="6" t="s">
        <v>155</v>
      </c>
      <c r="C109" s="7" t="s">
        <v>156</v>
      </c>
      <c r="D109" s="8">
        <v>38</v>
      </c>
      <c r="E109" s="8">
        <v>38</v>
      </c>
      <c r="F109" s="8">
        <v>38</v>
      </c>
      <c r="G109" s="9">
        <f t="shared" si="6"/>
        <v>100</v>
      </c>
      <c r="H109" s="8">
        <v>0</v>
      </c>
      <c r="I109" s="9">
        <f t="shared" si="7"/>
        <v>0</v>
      </c>
    </row>
    <row r="110" spans="1:9" s="1" customFormat="1" ht="88.9" customHeight="1" x14ac:dyDescent="0.2">
      <c r="A110" s="1">
        <v>110</v>
      </c>
      <c r="B110" s="6" t="s">
        <v>155</v>
      </c>
      <c r="C110" s="7" t="s">
        <v>157</v>
      </c>
      <c r="D110" s="8">
        <v>407</v>
      </c>
      <c r="E110" s="8">
        <v>407</v>
      </c>
      <c r="F110" s="8">
        <v>407</v>
      </c>
      <c r="G110" s="9">
        <f t="shared" si="6"/>
        <v>100</v>
      </c>
      <c r="H110" s="8">
        <v>0</v>
      </c>
      <c r="I110" s="9">
        <f t="shared" si="7"/>
        <v>0</v>
      </c>
    </row>
    <row r="111" spans="1:9" s="1" customFormat="1" ht="86.1" customHeight="1" x14ac:dyDescent="0.2">
      <c r="A111" s="1">
        <v>111</v>
      </c>
      <c r="B111" s="6" t="s">
        <v>158</v>
      </c>
      <c r="C111" s="7" t="s">
        <v>159</v>
      </c>
      <c r="D111" s="8">
        <v>126</v>
      </c>
      <c r="E111" s="8">
        <v>126</v>
      </c>
      <c r="F111" s="8">
        <v>126</v>
      </c>
      <c r="G111" s="9">
        <f t="shared" si="6"/>
        <v>100</v>
      </c>
      <c r="H111" s="8">
        <v>0</v>
      </c>
      <c r="I111" s="9">
        <f t="shared" si="7"/>
        <v>0</v>
      </c>
    </row>
    <row r="112" spans="1:9" s="1" customFormat="1" ht="60.75" x14ac:dyDescent="0.2">
      <c r="A112" s="1">
        <v>112</v>
      </c>
      <c r="B112" s="6" t="s">
        <v>160</v>
      </c>
      <c r="C112" s="7" t="s">
        <v>161</v>
      </c>
      <c r="D112" s="8">
        <v>100</v>
      </c>
      <c r="E112" s="8">
        <v>100</v>
      </c>
      <c r="F112" s="8">
        <v>100</v>
      </c>
      <c r="G112" s="9">
        <f t="shared" si="6"/>
        <v>100</v>
      </c>
      <c r="H112" s="8">
        <v>0</v>
      </c>
      <c r="I112" s="9">
        <f t="shared" si="7"/>
        <v>0</v>
      </c>
    </row>
    <row r="113" spans="1:9" s="1" customFormat="1" ht="84.75" customHeight="1" x14ac:dyDescent="0.2">
      <c r="A113" s="1">
        <v>113</v>
      </c>
      <c r="B113" s="6" t="s">
        <v>160</v>
      </c>
      <c r="C113" s="7" t="s">
        <v>162</v>
      </c>
      <c r="D113" s="8">
        <v>315</v>
      </c>
      <c r="E113" s="8">
        <v>315</v>
      </c>
      <c r="F113" s="8">
        <v>315</v>
      </c>
      <c r="G113" s="9">
        <f t="shared" si="6"/>
        <v>100</v>
      </c>
      <c r="H113" s="8">
        <v>0</v>
      </c>
      <c r="I113" s="9">
        <f t="shared" si="7"/>
        <v>0</v>
      </c>
    </row>
    <row r="114" spans="1:9" s="1" customFormat="1" ht="101.25" x14ac:dyDescent="0.2">
      <c r="A114" s="1">
        <v>114</v>
      </c>
      <c r="B114" s="6" t="s">
        <v>163</v>
      </c>
      <c r="C114" s="7" t="s">
        <v>164</v>
      </c>
      <c r="D114" s="8">
        <v>218</v>
      </c>
      <c r="E114" s="8">
        <v>218</v>
      </c>
      <c r="F114" s="8">
        <v>218</v>
      </c>
      <c r="G114" s="9">
        <f t="shared" si="6"/>
        <v>100</v>
      </c>
      <c r="H114" s="8">
        <v>0</v>
      </c>
      <c r="I114" s="9">
        <f t="shared" si="7"/>
        <v>0</v>
      </c>
    </row>
    <row r="115" spans="1:9" s="1" customFormat="1" ht="81.95" customHeight="1" x14ac:dyDescent="0.2">
      <c r="A115" s="1">
        <v>115</v>
      </c>
      <c r="B115" s="6" t="s">
        <v>165</v>
      </c>
      <c r="C115" s="7" t="s">
        <v>166</v>
      </c>
      <c r="D115" s="8">
        <v>363</v>
      </c>
      <c r="E115" s="8">
        <v>363</v>
      </c>
      <c r="F115" s="8">
        <v>363</v>
      </c>
      <c r="G115" s="9">
        <f t="shared" si="6"/>
        <v>100</v>
      </c>
      <c r="H115" s="8">
        <v>0</v>
      </c>
      <c r="I115" s="9">
        <f t="shared" si="7"/>
        <v>0</v>
      </c>
    </row>
    <row r="116" spans="1:9" s="1" customFormat="1" ht="87.6" customHeight="1" x14ac:dyDescent="0.2">
      <c r="A116" s="1">
        <v>116</v>
      </c>
      <c r="B116" s="6" t="s">
        <v>167</v>
      </c>
      <c r="C116" s="7" t="s">
        <v>168</v>
      </c>
      <c r="D116" s="8">
        <v>13</v>
      </c>
      <c r="E116" s="8">
        <v>13</v>
      </c>
      <c r="F116" s="8">
        <v>13</v>
      </c>
      <c r="G116" s="9">
        <f t="shared" si="6"/>
        <v>100</v>
      </c>
      <c r="H116" s="8">
        <v>0</v>
      </c>
      <c r="I116" s="9">
        <f t="shared" si="7"/>
        <v>0</v>
      </c>
    </row>
    <row r="117" spans="1:9" s="1" customFormat="1" ht="81" x14ac:dyDescent="0.2">
      <c r="A117" s="1">
        <v>117</v>
      </c>
      <c r="B117" s="6" t="s">
        <v>167</v>
      </c>
      <c r="C117" s="7" t="s">
        <v>169</v>
      </c>
      <c r="D117" s="8">
        <v>669</v>
      </c>
      <c r="E117" s="8">
        <v>669</v>
      </c>
      <c r="F117" s="8">
        <v>669</v>
      </c>
      <c r="G117" s="9">
        <f t="shared" si="6"/>
        <v>100</v>
      </c>
      <c r="H117" s="8">
        <v>0</v>
      </c>
      <c r="I117" s="9">
        <f t="shared" si="7"/>
        <v>0</v>
      </c>
    </row>
    <row r="118" spans="1:9" s="1" customFormat="1" ht="84.75" customHeight="1" x14ac:dyDescent="0.2">
      <c r="A118" s="1">
        <v>118</v>
      </c>
      <c r="B118" s="6" t="s">
        <v>170</v>
      </c>
      <c r="C118" s="7" t="s">
        <v>171</v>
      </c>
      <c r="D118" s="8">
        <v>364</v>
      </c>
      <c r="E118" s="8">
        <v>364</v>
      </c>
      <c r="F118" s="8">
        <v>363</v>
      </c>
      <c r="G118" s="9">
        <f t="shared" si="6"/>
        <v>99.72527472527473</v>
      </c>
      <c r="H118" s="8">
        <v>1</v>
      </c>
      <c r="I118" s="9">
        <f t="shared" si="7"/>
        <v>0.27472527472527475</v>
      </c>
    </row>
    <row r="119" spans="1:9" s="1" customFormat="1" ht="73.7" customHeight="1" x14ac:dyDescent="0.2">
      <c r="A119" s="1">
        <v>119</v>
      </c>
      <c r="B119" s="6" t="s">
        <v>172</v>
      </c>
      <c r="C119" s="7" t="s">
        <v>173</v>
      </c>
      <c r="D119" s="8">
        <v>68</v>
      </c>
      <c r="E119" s="8">
        <v>68</v>
      </c>
      <c r="F119" s="8">
        <v>68</v>
      </c>
      <c r="G119" s="9">
        <f t="shared" si="6"/>
        <v>100</v>
      </c>
      <c r="H119" s="8">
        <v>0</v>
      </c>
      <c r="I119" s="9">
        <f t="shared" si="7"/>
        <v>0</v>
      </c>
    </row>
    <row r="120" spans="1:9" s="1" customFormat="1" ht="81" x14ac:dyDescent="0.2">
      <c r="A120" s="1">
        <v>120</v>
      </c>
      <c r="B120" s="6" t="s">
        <v>172</v>
      </c>
      <c r="C120" s="7" t="s">
        <v>174</v>
      </c>
      <c r="D120" s="8">
        <v>522</v>
      </c>
      <c r="E120" s="8">
        <v>522</v>
      </c>
      <c r="F120" s="8">
        <v>522</v>
      </c>
      <c r="G120" s="9">
        <f t="shared" si="6"/>
        <v>100</v>
      </c>
      <c r="H120" s="8">
        <v>0</v>
      </c>
      <c r="I120" s="9">
        <f t="shared" si="7"/>
        <v>0</v>
      </c>
    </row>
    <row r="121" spans="1:9" s="1" customFormat="1" ht="87.6" customHeight="1" x14ac:dyDescent="0.2">
      <c r="A121" s="1">
        <v>121</v>
      </c>
      <c r="B121" s="6" t="s">
        <v>175</v>
      </c>
      <c r="C121" s="7" t="s">
        <v>176</v>
      </c>
      <c r="D121" s="8">
        <v>48</v>
      </c>
      <c r="E121" s="8">
        <v>48</v>
      </c>
      <c r="F121" s="8">
        <v>48</v>
      </c>
      <c r="G121" s="9">
        <f t="shared" si="6"/>
        <v>100</v>
      </c>
      <c r="H121" s="8">
        <v>0</v>
      </c>
      <c r="I121" s="9">
        <f t="shared" si="7"/>
        <v>0</v>
      </c>
    </row>
    <row r="122" spans="1:9" s="1" customFormat="1" ht="86.1" customHeight="1" x14ac:dyDescent="0.2">
      <c r="A122" s="1">
        <v>122</v>
      </c>
      <c r="B122" s="6" t="s">
        <v>175</v>
      </c>
      <c r="C122" s="7" t="s">
        <v>177</v>
      </c>
      <c r="D122" s="8">
        <v>248</v>
      </c>
      <c r="E122" s="12">
        <v>248</v>
      </c>
      <c r="F122" s="12">
        <v>248</v>
      </c>
      <c r="G122" s="9">
        <f t="shared" si="6"/>
        <v>100</v>
      </c>
      <c r="H122" s="8">
        <v>0</v>
      </c>
      <c r="I122" s="9">
        <f t="shared" si="7"/>
        <v>0</v>
      </c>
    </row>
    <row r="123" spans="1:9" s="1" customFormat="1" ht="60.75" x14ac:dyDescent="0.2">
      <c r="A123" s="1">
        <v>123</v>
      </c>
      <c r="B123" s="11" t="s">
        <v>178</v>
      </c>
      <c r="C123" s="7" t="s">
        <v>179</v>
      </c>
      <c r="D123" s="8">
        <v>334</v>
      </c>
      <c r="E123" s="8">
        <v>334</v>
      </c>
      <c r="F123" s="8">
        <v>334</v>
      </c>
      <c r="G123" s="9">
        <f t="shared" si="6"/>
        <v>100</v>
      </c>
      <c r="H123" s="8">
        <v>0</v>
      </c>
      <c r="I123" s="9">
        <f t="shared" si="7"/>
        <v>0</v>
      </c>
    </row>
    <row r="124" spans="1:9" s="1" customFormat="1" ht="66.599999999999994" customHeight="1" x14ac:dyDescent="0.2">
      <c r="A124" s="1">
        <v>124</v>
      </c>
      <c r="B124" s="6" t="s">
        <v>178</v>
      </c>
      <c r="C124" s="7" t="s">
        <v>180</v>
      </c>
      <c r="D124" s="8">
        <v>160</v>
      </c>
      <c r="E124" s="8">
        <v>160</v>
      </c>
      <c r="F124" s="8">
        <v>160</v>
      </c>
      <c r="G124" s="9">
        <f t="shared" si="6"/>
        <v>100</v>
      </c>
      <c r="H124" s="8">
        <v>0</v>
      </c>
      <c r="I124" s="9">
        <f t="shared" si="7"/>
        <v>0</v>
      </c>
    </row>
    <row r="125" spans="1:9" s="1" customFormat="1" ht="94.35" customHeight="1" x14ac:dyDescent="0.2">
      <c r="A125" s="1">
        <v>125</v>
      </c>
      <c r="B125" s="6" t="s">
        <v>181</v>
      </c>
      <c r="C125" s="7" t="s">
        <v>182</v>
      </c>
      <c r="D125" s="8">
        <v>377</v>
      </c>
      <c r="E125" s="8">
        <v>377</v>
      </c>
      <c r="F125" s="8">
        <v>377</v>
      </c>
      <c r="G125" s="9">
        <f t="shared" si="6"/>
        <v>100</v>
      </c>
      <c r="H125" s="8">
        <v>0</v>
      </c>
      <c r="I125" s="9">
        <f t="shared" si="7"/>
        <v>0</v>
      </c>
    </row>
    <row r="126" spans="1:9" s="1" customFormat="1" ht="91.7" customHeight="1" x14ac:dyDescent="0.2">
      <c r="A126" s="1">
        <v>126</v>
      </c>
      <c r="B126" s="6" t="s">
        <v>183</v>
      </c>
      <c r="C126" s="7" t="s">
        <v>184</v>
      </c>
      <c r="D126" s="8">
        <v>21</v>
      </c>
      <c r="E126" s="8">
        <v>21</v>
      </c>
      <c r="F126" s="8">
        <v>21</v>
      </c>
      <c r="G126" s="9">
        <f t="shared" si="6"/>
        <v>100</v>
      </c>
      <c r="H126" s="8">
        <v>0</v>
      </c>
      <c r="I126" s="9">
        <f t="shared" si="7"/>
        <v>0</v>
      </c>
    </row>
    <row r="127" spans="1:9" s="1" customFormat="1" ht="83.25" customHeight="1" x14ac:dyDescent="0.2">
      <c r="A127" s="1">
        <v>127</v>
      </c>
      <c r="B127" s="6" t="s">
        <v>183</v>
      </c>
      <c r="C127" s="7" t="s">
        <v>185</v>
      </c>
      <c r="D127" s="8">
        <v>807</v>
      </c>
      <c r="E127" s="8">
        <v>807</v>
      </c>
      <c r="F127" s="8">
        <v>807</v>
      </c>
      <c r="G127" s="9">
        <f t="shared" si="6"/>
        <v>100</v>
      </c>
      <c r="H127" s="8">
        <v>0</v>
      </c>
      <c r="I127" s="9">
        <f t="shared" si="7"/>
        <v>0</v>
      </c>
    </row>
  </sheetData>
  <mergeCells count="14">
    <mergeCell ref="B10:C10"/>
    <mergeCell ref="B3:I4"/>
    <mergeCell ref="B5:B9"/>
    <mergeCell ref="C5:C9"/>
    <mergeCell ref="D5:I5"/>
    <mergeCell ref="D6:D9"/>
    <mergeCell ref="E6:I6"/>
    <mergeCell ref="E7:E9"/>
    <mergeCell ref="F7:G7"/>
    <mergeCell ref="H7:I7"/>
    <mergeCell ref="F8:F9"/>
    <mergeCell ref="G8:G9"/>
    <mergeCell ref="H8:H9"/>
    <mergeCell ref="I8:I9"/>
  </mergeCells>
  <printOptions horizontalCentered="1"/>
  <pageMargins left="0.25" right="0.25" top="0.75" bottom="0.75" header="0.511811023622047" footer="0.511811023622047"/>
  <pageSetup paperSize="9" fitToHeight="8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 для сайта</vt:lpstr>
      <vt:lpstr>'Таблица для сайта'!Заголовки_для_печати</vt:lpstr>
      <vt:lpstr>'Таблица для сайта'!Область_печати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53</cp:revision>
  <cp:lastPrinted>2026-06-23T17:54:05Z</cp:lastPrinted>
  <dcterms:created xsi:type="dcterms:W3CDTF">2026-07-03T07:05:57Z</dcterms:created>
  <dcterms:modified xsi:type="dcterms:W3CDTF">2026-07-03T07:05:57Z</dcterms:modified>
  <dc:language>ru-RU</dc:language>
</cp:coreProperties>
</file>